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5" i="1" l="1"/>
  <c r="I196" i="1"/>
  <c r="J196" i="1"/>
  <c r="F196" i="1"/>
  <c r="L196" i="1"/>
  <c r="G196" i="1"/>
  <c r="H196" i="1"/>
</calcChain>
</file>

<file path=xl/sharedStrings.xml><?xml version="1.0" encoding="utf-8"?>
<sst xmlns="http://schemas.openxmlformats.org/spreadsheetml/2006/main" count="207" uniqueCount="56">
  <si>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</si>
  <si>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</si>
  <si>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</si>
  <si>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</si>
  <si>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</si>
  <si>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</si>
  <si>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</si>
  <si>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</si>
  <si>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</si>
  <si>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</si>
  <si>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</si>
  <si>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</si>
  <si>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</si>
  <si>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</si>
  <si>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</si>
  <si>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</si>
  <si>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</si>
  <si>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</si>
  <si>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</si>
  <si>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</si>
  <si>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</si>
  <si>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</si>
  <si>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</si>
  <si>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</si>
  <si>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</si>
  <si>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</si>
  <si>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</si>
  <si>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</si>
  <si>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</si>
  <si>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ГОСТ</t>
  </si>
  <si>
    <t>фрукты</t>
  </si>
  <si>
    <t>кисломол.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</si>
  <si>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</si>
  <si>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</si>
  <si>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</si>
  <si>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</si>
  <si>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</si>
  <si>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</si>
  <si>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</si>
  <si>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</si>
  <si>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</si>
  <si>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</si>
  <si>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</t>
  </si>
  <si>
    <t>Хлеб дарницкий</t>
  </si>
  <si>
    <t>сладкое</t>
  </si>
  <si>
    <t>705/04</t>
  </si>
  <si>
    <t>Кондитерское изделие (печенье)</t>
  </si>
  <si>
    <t>Среднее значение за период:</t>
  </si>
  <si>
    <t>Кондитерское изделие (вафля)</t>
  </si>
  <si>
    <t>499/04 553/22 516/04</t>
  </si>
  <si>
    <t>Каша рассыпчатая гречневая, птица тушеная с овощами</t>
  </si>
  <si>
    <t>Напиток из варенья (черная смородина)</t>
  </si>
  <si>
    <t>ТТК 508/04</t>
  </si>
  <si>
    <t>Макаронные изделия отварные, биточек куринный (филе) с соусом сметанным с томатом</t>
  </si>
  <si>
    <t>Напиток из плодов шиповника</t>
  </si>
  <si>
    <t xml:space="preserve">МОУ "СОШ№ 24"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</si>
</sst>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55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25</v>
      </c>
      <c r="I3" s="8">
        <v>12</v>
      </c>
      <c r="J3" s="42">
        <v>2024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3" t="s">
        <v>23</v>
      </c>
      <c r="L5" s="12" t="s">
        <v>24</v>
      </c>
    </row>
    <row r="6" spans="1:12" ht="38.25">
      <c r="A6" s="13">
        <v>1</v>
      </c>
      <c r="B6" s="14">
        <v>1</v>
      </c>
      <c r="C6" s="15" t="s">
        <v>25</v>
      </c>
      <c r="D6" s="16" t="s">
        <v>26</v>
      </c>
      <c r="E6" s="17" t="s">
        <v>53</v>
      </c>
      <c r="F6" s="18">
        <v>270</v>
      </c>
      <c r="G6" s="18">
        <v>11.81</v>
      </c>
      <c r="H6" s="18">
        <v>17.7</v>
      </c>
      <c r="I6" s="18">
        <v>78.510000000000005</v>
      </c>
      <c r="J6" s="18">
        <v>494</v>
      </c>
      <c r="K6" s="44" t="s">
        <v>49</v>
      </c>
      <c r="L6" s="18">
        <v>70.44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27</v>
      </c>
      <c r="E8" s="23" t="s">
        <v>54</v>
      </c>
      <c r="F8" s="24">
        <v>200</v>
      </c>
      <c r="G8" s="24">
        <v>0.4</v>
      </c>
      <c r="H8" s="24">
        <v>0</v>
      </c>
      <c r="I8" s="24">
        <v>23.6</v>
      </c>
      <c r="J8" s="24">
        <v>94</v>
      </c>
      <c r="K8" s="45" t="s">
        <v>45</v>
      </c>
      <c r="L8" s="24">
        <v>8.89</v>
      </c>
    </row>
    <row r="9" spans="1:12" ht="15">
      <c r="A9" s="19"/>
      <c r="B9" s="20"/>
      <c r="C9" s="21"/>
      <c r="D9" s="25" t="s">
        <v>28</v>
      </c>
      <c r="E9" s="23" t="s">
        <v>43</v>
      </c>
      <c r="F9" s="24">
        <v>17</v>
      </c>
      <c r="G9" s="24">
        <v>1.1200000000000001</v>
      </c>
      <c r="H9" s="24">
        <v>0.19</v>
      </c>
      <c r="I9" s="24">
        <v>7.03</v>
      </c>
      <c r="J9" s="24">
        <v>35</v>
      </c>
      <c r="K9" s="45" t="s">
        <v>29</v>
      </c>
      <c r="L9" s="24">
        <v>1.75</v>
      </c>
    </row>
    <row r="10" spans="1:12" ht="15">
      <c r="A10" s="19"/>
      <c r="B10" s="20"/>
      <c r="C10" s="21"/>
      <c r="D10" s="25" t="s">
        <v>44</v>
      </c>
      <c r="E10" s="23" t="s">
        <v>48</v>
      </c>
      <c r="F10" s="24">
        <v>25</v>
      </c>
      <c r="G10" s="24">
        <v>1</v>
      </c>
      <c r="H10" s="24">
        <v>7.5</v>
      </c>
      <c r="I10" s="24">
        <v>15</v>
      </c>
      <c r="J10" s="24">
        <v>133</v>
      </c>
      <c r="K10" s="45" t="s">
        <v>29</v>
      </c>
      <c r="L10" s="24">
        <v>6.92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32</v>
      </c>
      <c r="E13" s="30"/>
      <c r="F13" s="31">
        <f>SUM(F6:F12)</f>
        <v>512</v>
      </c>
      <c r="G13" s="31">
        <f>SUM(G6:G12)</f>
        <v>14.330000000000002</v>
      </c>
      <c r="H13" s="31">
        <f>SUM(H6:H12)</f>
        <v>25.39</v>
      </c>
      <c r="I13" s="31">
        <f>SUM(I6:I12)</f>
        <v>124.14000000000001</v>
      </c>
      <c r="J13" s="31">
        <f>SUM(J6:J12)</f>
        <v>756</v>
      </c>
      <c r="K13" s="46"/>
      <c r="L13" s="31">
        <f>SUM(L6:L12)</f>
        <v>88</v>
      </c>
    </row>
    <row r="14" spans="1:12" ht="15">
      <c r="A14" s="32">
        <f>A6</f>
        <v>1</v>
      </c>
      <c r="B14" s="33">
        <f>B6</f>
        <v>1</v>
      </c>
      <c r="C14" s="34" t="s">
        <v>33</v>
      </c>
      <c r="D14" s="25" t="s">
        <v>34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35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36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37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38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39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32</v>
      </c>
      <c r="E23" s="30"/>
      <c r="F23" s="31">
        <f>SUM(F14:F22)</f>
        <v>0</v>
      </c>
      <c r="G23" s="31">
        <f t="shared" ref="G23:J23" si="0">SUM(G14:G22)</f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46"/>
      <c r="L23" s="31">
        <f t="shared" ref="L23" si="1">SUM(L14:L22)</f>
        <v>0</v>
      </c>
    </row>
    <row r="24" spans="1:12" ht="15">
      <c r="A24" s="35">
        <f>A6</f>
        <v>1</v>
      </c>
      <c r="B24" s="36">
        <f>B6</f>
        <v>1</v>
      </c>
      <c r="C24" s="53" t="s">
        <v>41</v>
      </c>
      <c r="D24" s="54"/>
      <c r="E24" s="37"/>
      <c r="F24" s="38">
        <f>F13+F23</f>
        <v>512</v>
      </c>
      <c r="G24" s="38">
        <f t="shared" ref="G24:J24" si="2">G13+G23</f>
        <v>14.330000000000002</v>
      </c>
      <c r="H24" s="38">
        <f t="shared" si="2"/>
        <v>25.39</v>
      </c>
      <c r="I24" s="38">
        <f t="shared" si="2"/>
        <v>124.14000000000001</v>
      </c>
      <c r="J24" s="38">
        <f t="shared" si="2"/>
        <v>756</v>
      </c>
      <c r="K24" s="38"/>
      <c r="L24" s="38">
        <f t="shared" ref="L24" si="3">L13+L23</f>
        <v>88</v>
      </c>
    </row>
    <row r="25" spans="1:12" ht="25.5">
      <c r="A25" s="39">
        <v>1</v>
      </c>
      <c r="B25" s="20">
        <v>2</v>
      </c>
      <c r="C25" s="15" t="s">
        <v>25</v>
      </c>
      <c r="D25" s="16" t="s">
        <v>26</v>
      </c>
      <c r="E25" s="17" t="s">
        <v>50</v>
      </c>
      <c r="F25" s="18">
        <v>240</v>
      </c>
      <c r="G25" s="18">
        <v>19.510000000000002</v>
      </c>
      <c r="H25" s="18">
        <v>26.78</v>
      </c>
      <c r="I25" s="18">
        <v>43.64</v>
      </c>
      <c r="J25" s="18">
        <v>452</v>
      </c>
      <c r="K25" s="44" t="s">
        <v>52</v>
      </c>
      <c r="L25" s="18">
        <v>66.17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27</v>
      </c>
      <c r="E27" s="23" t="s">
        <v>51</v>
      </c>
      <c r="F27" s="24">
        <v>200</v>
      </c>
      <c r="G27" s="24">
        <v>0</v>
      </c>
      <c r="H27" s="24">
        <v>0</v>
      </c>
      <c r="I27" s="24">
        <v>28.96</v>
      </c>
      <c r="J27" s="24">
        <v>84</v>
      </c>
      <c r="K27" s="45" t="s">
        <v>42</v>
      </c>
      <c r="L27" s="24">
        <v>12.67</v>
      </c>
    </row>
    <row r="28" spans="1:12" ht="15">
      <c r="A28" s="39"/>
      <c r="B28" s="20"/>
      <c r="C28" s="21"/>
      <c r="D28" s="25" t="s">
        <v>28</v>
      </c>
      <c r="E28" s="23" t="s">
        <v>43</v>
      </c>
      <c r="F28" s="24">
        <v>22</v>
      </c>
      <c r="G28" s="24">
        <v>1.45</v>
      </c>
      <c r="H28" s="24">
        <v>0.25</v>
      </c>
      <c r="I28" s="24">
        <v>9.09</v>
      </c>
      <c r="J28" s="24">
        <v>45</v>
      </c>
      <c r="K28" s="45" t="s">
        <v>29</v>
      </c>
      <c r="L28" s="24">
        <v>2.25</v>
      </c>
    </row>
    <row r="29" spans="1:12" ht="15">
      <c r="A29" s="39"/>
      <c r="B29" s="20"/>
      <c r="C29" s="21"/>
      <c r="D29" s="25" t="s">
        <v>44</v>
      </c>
      <c r="E29" s="23" t="s">
        <v>46</v>
      </c>
      <c r="F29" s="24">
        <v>40</v>
      </c>
      <c r="G29" s="24">
        <v>3</v>
      </c>
      <c r="H29" s="24">
        <v>6.2</v>
      </c>
      <c r="I29" s="24">
        <v>28</v>
      </c>
      <c r="J29" s="24">
        <v>180</v>
      </c>
      <c r="K29" s="45" t="s">
        <v>29</v>
      </c>
      <c r="L29" s="24">
        <v>6.91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32</v>
      </c>
      <c r="E32" s="30"/>
      <c r="F32" s="31">
        <f>SUM(F25:F31)</f>
        <v>502</v>
      </c>
      <c r="G32" s="31">
        <f t="shared" ref="G32" si="4">SUM(G25:G31)</f>
        <v>23.96</v>
      </c>
      <c r="H32" s="31">
        <f t="shared" ref="H32" si="5">SUM(H25:H31)</f>
        <v>33.230000000000004</v>
      </c>
      <c r="I32" s="31">
        <f t="shared" ref="I32" si="6">SUM(I25:I31)</f>
        <v>109.69</v>
      </c>
      <c r="J32" s="31">
        <f t="shared" ref="J32:L32" si="7">SUM(J25:J31)</f>
        <v>761</v>
      </c>
      <c r="K32" s="46"/>
      <c r="L32" s="31">
        <f t="shared" si="7"/>
        <v>88</v>
      </c>
    </row>
    <row r="33" spans="1:12" ht="15">
      <c r="A33" s="33">
        <f>A25</f>
        <v>1</v>
      </c>
      <c r="B33" s="33">
        <f>B25</f>
        <v>2</v>
      </c>
      <c r="C33" s="34" t="s">
        <v>33</v>
      </c>
      <c r="D33" s="25" t="s">
        <v>34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35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36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37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38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39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40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32</v>
      </c>
      <c r="E42" s="30"/>
      <c r="F42" s="31">
        <f>SUM(F33:F41)</f>
        <v>0</v>
      </c>
      <c r="G42" s="31">
        <f t="shared" ref="G42" si="8">SUM(G33:G41)</f>
        <v>0</v>
      </c>
      <c r="H42" s="31">
        <f t="shared" ref="H42" si="9">SUM(H33:H41)</f>
        <v>0</v>
      </c>
      <c r="I42" s="31">
        <f t="shared" ref="I42" si="10">SUM(I33:I41)</f>
        <v>0</v>
      </c>
      <c r="J42" s="31">
        <f t="shared" ref="J42:L42" si="11">SUM(J33:J41)</f>
        <v>0</v>
      </c>
      <c r="K42" s="46"/>
      <c r="L42" s="31">
        <f t="shared" si="11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41</v>
      </c>
      <c r="D43" s="54"/>
      <c r="E43" s="37"/>
      <c r="F43" s="38">
        <f>F32+F42</f>
        <v>502</v>
      </c>
      <c r="G43" s="38">
        <f t="shared" ref="G43" si="12">G32+G42</f>
        <v>23.96</v>
      </c>
      <c r="H43" s="38">
        <f t="shared" ref="H43" si="13">H32+H42</f>
        <v>33.230000000000004</v>
      </c>
      <c r="I43" s="38">
        <f t="shared" ref="I43" si="14">I32+I42</f>
        <v>109.69</v>
      </c>
      <c r="J43" s="38">
        <f t="shared" ref="J43:L43" si="15">J32+J42</f>
        <v>761</v>
      </c>
      <c r="K43" s="38"/>
      <c r="L43" s="38">
        <f t="shared" si="15"/>
        <v>88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44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45"/>
      <c r="L46" s="24"/>
    </row>
    <row r="47" spans="1:12" ht="15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45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 t="s">
        <v>44</v>
      </c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32</v>
      </c>
      <c r="E51" s="30"/>
      <c r="F51" s="31">
        <f>SUM(F44:F50)</f>
        <v>0</v>
      </c>
      <c r="G51" s="31">
        <f t="shared" ref="G51" si="16">SUM(G44:G50)</f>
        <v>0</v>
      </c>
      <c r="H51" s="31">
        <f t="shared" ref="H51" si="17">SUM(H44:H50)</f>
        <v>0</v>
      </c>
      <c r="I51" s="31">
        <f t="shared" ref="I51" si="18">SUM(I44:I50)</f>
        <v>0</v>
      </c>
      <c r="J51" s="31">
        <f t="shared" ref="J51:L51" si="19">SUM(J44:J50)</f>
        <v>0</v>
      </c>
      <c r="K51" s="46"/>
      <c r="L51" s="31">
        <f t="shared" si="19"/>
        <v>0</v>
      </c>
    </row>
    <row r="52" spans="1:12" ht="15">
      <c r="A52" s="32">
        <f>A44</f>
        <v>1</v>
      </c>
      <c r="B52" s="33">
        <f>B44</f>
        <v>3</v>
      </c>
      <c r="C52" s="34" t="s">
        <v>33</v>
      </c>
      <c r="D52" s="25" t="s">
        <v>34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38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39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40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32</v>
      </c>
      <c r="E61" s="30"/>
      <c r="F61" s="31">
        <f>SUM(F52:F60)</f>
        <v>0</v>
      </c>
      <c r="G61" s="31">
        <f t="shared" ref="G61" si="20">SUM(G52:G60)</f>
        <v>0</v>
      </c>
      <c r="H61" s="31">
        <f t="shared" ref="H61" si="21">SUM(H52:H60)</f>
        <v>0</v>
      </c>
      <c r="I61" s="31">
        <f t="shared" ref="I61" si="22">SUM(I52:I60)</f>
        <v>0</v>
      </c>
      <c r="J61" s="31">
        <f t="shared" ref="J61:L61" si="23">SUM(J52:J60)</f>
        <v>0</v>
      </c>
      <c r="K61" s="46"/>
      <c r="L61" s="31">
        <f t="shared" si="23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41</v>
      </c>
      <c r="D62" s="54"/>
      <c r="E62" s="37"/>
      <c r="F62" s="38">
        <f>F51+F61</f>
        <v>0</v>
      </c>
      <c r="G62" s="38">
        <f t="shared" ref="G62" si="24">G51+G61</f>
        <v>0</v>
      </c>
      <c r="H62" s="38">
        <f t="shared" ref="H62" si="25">H51+H61</f>
        <v>0</v>
      </c>
      <c r="I62" s="38">
        <f t="shared" ref="I62" si="26">I51+I61</f>
        <v>0</v>
      </c>
      <c r="J62" s="38">
        <f t="shared" ref="J62:L62" si="27">J51+J61</f>
        <v>0</v>
      </c>
      <c r="K62" s="38"/>
      <c r="L62" s="38">
        <f t="shared" si="27"/>
        <v>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44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45"/>
      <c r="L65" s="24"/>
    </row>
    <row r="66" spans="1:12" ht="15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45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32</v>
      </c>
      <c r="E70" s="30"/>
      <c r="F70" s="31">
        <f>SUM(F63:F69)</f>
        <v>0</v>
      </c>
      <c r="G70" s="31">
        <f t="shared" ref="G70" si="28">SUM(G63:G69)</f>
        <v>0</v>
      </c>
      <c r="H70" s="31">
        <f t="shared" ref="H70" si="29">SUM(H63:H69)</f>
        <v>0</v>
      </c>
      <c r="I70" s="31">
        <f t="shared" ref="I70" si="30">SUM(I63:I69)</f>
        <v>0</v>
      </c>
      <c r="J70" s="31">
        <f t="shared" ref="J70:L70" si="31">SUM(J63:J69)</f>
        <v>0</v>
      </c>
      <c r="K70" s="46"/>
      <c r="L70" s="31">
        <f t="shared" si="31"/>
        <v>0</v>
      </c>
    </row>
    <row r="71" spans="1:12" ht="15">
      <c r="A71" s="32">
        <f>A63</f>
        <v>1</v>
      </c>
      <c r="B71" s="33">
        <f>B63</f>
        <v>4</v>
      </c>
      <c r="C71" s="34" t="s">
        <v>33</v>
      </c>
      <c r="D71" s="25" t="s">
        <v>34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35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36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37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38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39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40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32</v>
      </c>
      <c r="E80" s="30"/>
      <c r="F80" s="31">
        <f>SUM(F71:F79)</f>
        <v>0</v>
      </c>
      <c r="G80" s="31">
        <f t="shared" ref="G80" si="32">SUM(G71:G79)</f>
        <v>0</v>
      </c>
      <c r="H80" s="31">
        <f t="shared" ref="H80" si="33">SUM(H71:H79)</f>
        <v>0</v>
      </c>
      <c r="I80" s="31">
        <f t="shared" ref="I80" si="34">SUM(I71:I79)</f>
        <v>0</v>
      </c>
      <c r="J80" s="31">
        <f t="shared" ref="J80:L80" si="35">SUM(J71:J79)</f>
        <v>0</v>
      </c>
      <c r="K80" s="46"/>
      <c r="L80" s="31">
        <f t="shared" si="35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41</v>
      </c>
      <c r="D81" s="54"/>
      <c r="E81" s="37"/>
      <c r="F81" s="38">
        <f>F70+F80</f>
        <v>0</v>
      </c>
      <c r="G81" s="38">
        <f t="shared" ref="G81" si="36">G70+G80</f>
        <v>0</v>
      </c>
      <c r="H81" s="38">
        <f t="shared" ref="H81" si="37">H70+H80</f>
        <v>0</v>
      </c>
      <c r="I81" s="38">
        <f t="shared" ref="I81" si="38">I70+I80</f>
        <v>0</v>
      </c>
      <c r="J81" s="38">
        <f t="shared" ref="J81:L81" si="39">J70+J80</f>
        <v>0</v>
      </c>
      <c r="K81" s="38"/>
      <c r="L81" s="38">
        <f t="shared" si="39"/>
        <v>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44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45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45"/>
      <c r="L85" s="24"/>
    </row>
    <row r="86" spans="1:12" ht="15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32</v>
      </c>
      <c r="E89" s="30"/>
      <c r="F89" s="31">
        <f>SUM(F82:F88)</f>
        <v>0</v>
      </c>
      <c r="G89" s="31">
        <f t="shared" ref="G89" si="40">SUM(G82:G88)</f>
        <v>0</v>
      </c>
      <c r="H89" s="31">
        <f t="shared" ref="H89" si="41">SUM(H82:H88)</f>
        <v>0</v>
      </c>
      <c r="I89" s="31">
        <f t="shared" ref="I89" si="42">SUM(I82:I88)</f>
        <v>0</v>
      </c>
      <c r="J89" s="31">
        <f t="shared" ref="J89:L89" si="43">SUM(J82:J88)</f>
        <v>0</v>
      </c>
      <c r="K89" s="46"/>
      <c r="L89" s="31">
        <f t="shared" si="43"/>
        <v>0</v>
      </c>
    </row>
    <row r="90" spans="1:12" ht="15">
      <c r="A90" s="32">
        <f>A82</f>
        <v>1</v>
      </c>
      <c r="B90" s="33">
        <f>B82</f>
        <v>5</v>
      </c>
      <c r="C90" s="34" t="s">
        <v>33</v>
      </c>
      <c r="D90" s="25" t="s">
        <v>34</v>
      </c>
      <c r="E90" s="23"/>
      <c r="F90" s="24"/>
      <c r="G90" s="24"/>
      <c r="H90" s="24"/>
      <c r="I90" s="24"/>
      <c r="J90" s="24"/>
      <c r="K90" s="45"/>
      <c r="L90" s="24"/>
    </row>
    <row r="91" spans="1:12" ht="13.5" customHeight="1">
      <c r="A91" s="19"/>
      <c r="B91" s="20"/>
      <c r="C91" s="21"/>
      <c r="D91" s="25" t="s">
        <v>35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36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37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38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39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40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32</v>
      </c>
      <c r="E99" s="30"/>
      <c r="F99" s="31">
        <f>SUM(F90:F98)</f>
        <v>0</v>
      </c>
      <c r="G99" s="31">
        <f t="shared" ref="G99" si="44">SUM(G90:G98)</f>
        <v>0</v>
      </c>
      <c r="H99" s="31">
        <f t="shared" ref="H99" si="45">SUM(H90:H98)</f>
        <v>0</v>
      </c>
      <c r="I99" s="31">
        <f t="shared" ref="I99" si="46">SUM(I90:I98)</f>
        <v>0</v>
      </c>
      <c r="J99" s="31">
        <f t="shared" ref="J99:L99" si="47">SUM(J90:J98)</f>
        <v>0</v>
      </c>
      <c r="K99" s="46"/>
      <c r="L99" s="31">
        <f t="shared" si="47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41</v>
      </c>
      <c r="D100" s="54"/>
      <c r="E100" s="37"/>
      <c r="F100" s="38">
        <f>F89+F99</f>
        <v>0</v>
      </c>
      <c r="G100" s="38">
        <f t="shared" ref="G100" si="48">G89+G99</f>
        <v>0</v>
      </c>
      <c r="H100" s="38">
        <f t="shared" ref="H100" si="49">H89+H99</f>
        <v>0</v>
      </c>
      <c r="I100" s="38">
        <f t="shared" ref="I100" si="50">I89+I99</f>
        <v>0</v>
      </c>
      <c r="J100" s="38">
        <f t="shared" ref="J100:L100" si="51">J89+J99</f>
        <v>0</v>
      </c>
      <c r="K100" s="38"/>
      <c r="L100" s="38">
        <f t="shared" si="51"/>
        <v>0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44"/>
      <c r="L101" s="18"/>
    </row>
    <row r="102" spans="1:12" ht="18" customHeight="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2.75" customHeight="1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45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45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2" t="s">
        <v>31</v>
      </c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 t="s">
        <v>38</v>
      </c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32</v>
      </c>
      <c r="E108" s="30"/>
      <c r="F108" s="31">
        <f>SUM(F101:F107)</f>
        <v>0</v>
      </c>
      <c r="G108" s="31">
        <f t="shared" ref="G108:J108" si="52">SUM(G101:G107)</f>
        <v>0</v>
      </c>
      <c r="H108" s="31">
        <f t="shared" si="52"/>
        <v>0</v>
      </c>
      <c r="I108" s="31">
        <f t="shared" si="52"/>
        <v>0</v>
      </c>
      <c r="J108" s="31">
        <f t="shared" si="52"/>
        <v>0</v>
      </c>
      <c r="K108" s="46"/>
      <c r="L108" s="31">
        <f t="shared" ref="L108" si="53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33</v>
      </c>
      <c r="D109" s="25" t="s">
        <v>34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35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36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37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38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39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40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32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6"/>
      <c r="L118" s="31">
        <f t="shared" ref="L118" si="55">SUM(L109:L117)</f>
        <v>0</v>
      </c>
    </row>
    <row r="119" spans="1:12" ht="15">
      <c r="A119" s="35">
        <f>A101</f>
        <v>2</v>
      </c>
      <c r="B119" s="36">
        <f>B101</f>
        <v>1</v>
      </c>
      <c r="C119" s="53" t="s">
        <v>41</v>
      </c>
      <c r="D119" s="54"/>
      <c r="E119" s="37"/>
      <c r="F119" s="38">
        <f>F108+F118</f>
        <v>0</v>
      </c>
      <c r="G119" s="38">
        <f t="shared" ref="G119" si="56">G108+G118</f>
        <v>0</v>
      </c>
      <c r="H119" s="38">
        <f t="shared" ref="H119" si="57">H108+H118</f>
        <v>0</v>
      </c>
      <c r="I119" s="38">
        <f t="shared" ref="I119" si="58">I108+I118</f>
        <v>0</v>
      </c>
      <c r="J119" s="38">
        <f t="shared" ref="J119:L119" si="59">J108+J118</f>
        <v>0</v>
      </c>
      <c r="K119" s="38"/>
      <c r="L119" s="38">
        <f t="shared" si="59"/>
        <v>0</v>
      </c>
    </row>
    <row r="120" spans="1:12" ht="38.25" customHeight="1">
      <c r="A120" s="39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44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45"/>
      <c r="L122" s="24"/>
    </row>
    <row r="123" spans="1:12" ht="15">
      <c r="A123" s="3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45"/>
      <c r="L123" s="24"/>
    </row>
    <row r="124" spans="1:12" ht="15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32</v>
      </c>
      <c r="E127" s="30"/>
      <c r="F127" s="31">
        <f>SUM(F120:F126)</f>
        <v>0</v>
      </c>
      <c r="G127" s="31">
        <f t="shared" ref="G127:J127" si="60">SUM(G120:G126)</f>
        <v>0</v>
      </c>
      <c r="H127" s="31">
        <f t="shared" si="60"/>
        <v>0</v>
      </c>
      <c r="I127" s="31">
        <f t="shared" si="60"/>
        <v>0</v>
      </c>
      <c r="J127" s="31">
        <f t="shared" si="60"/>
        <v>0</v>
      </c>
      <c r="K127" s="46"/>
      <c r="L127" s="31">
        <f t="shared" ref="L127" si="61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33</v>
      </c>
      <c r="D128" s="25" t="s">
        <v>34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35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36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37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38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39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40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32</v>
      </c>
      <c r="E137" s="30"/>
      <c r="F137" s="31">
        <f>SUM(F128:F136)</f>
        <v>0</v>
      </c>
      <c r="G137" s="31">
        <f t="shared" ref="G137:J137" si="62">SUM(G128:G136)</f>
        <v>0</v>
      </c>
      <c r="H137" s="31">
        <f t="shared" si="62"/>
        <v>0</v>
      </c>
      <c r="I137" s="31">
        <f t="shared" si="62"/>
        <v>0</v>
      </c>
      <c r="J137" s="31">
        <f t="shared" si="62"/>
        <v>0</v>
      </c>
      <c r="K137" s="46"/>
      <c r="L137" s="31">
        <f t="shared" ref="L137" si="63">SUM(L128:L136)</f>
        <v>0</v>
      </c>
    </row>
    <row r="138" spans="1:12" ht="15">
      <c r="A138" s="41">
        <f>A120</f>
        <v>2</v>
      </c>
      <c r="B138" s="41">
        <f>B120</f>
        <v>2</v>
      </c>
      <c r="C138" s="53" t="s">
        <v>41</v>
      </c>
      <c r="D138" s="54"/>
      <c r="E138" s="37"/>
      <c r="F138" s="38">
        <f>F127+F137</f>
        <v>0</v>
      </c>
      <c r="G138" s="38">
        <f t="shared" ref="G138" si="64">G127+G137</f>
        <v>0</v>
      </c>
      <c r="H138" s="38">
        <f t="shared" ref="H138" si="65">H127+H137</f>
        <v>0</v>
      </c>
      <c r="I138" s="38">
        <f t="shared" ref="I138" si="66">I127+I137</f>
        <v>0</v>
      </c>
      <c r="J138" s="38">
        <f t="shared" ref="J138:L138" si="67">J127+J137</f>
        <v>0</v>
      </c>
      <c r="K138" s="38"/>
      <c r="L138" s="38">
        <f t="shared" si="67"/>
        <v>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44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5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45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32</v>
      </c>
      <c r="E146" s="30"/>
      <c r="F146" s="31">
        <f>SUM(F139:F145)</f>
        <v>0</v>
      </c>
      <c r="G146" s="31">
        <f t="shared" ref="G146:J146" si="68">SUM(G139:G145)</f>
        <v>0</v>
      </c>
      <c r="H146" s="31">
        <f t="shared" si="68"/>
        <v>0</v>
      </c>
      <c r="I146" s="31">
        <f t="shared" si="68"/>
        <v>0</v>
      </c>
      <c r="J146" s="31">
        <f t="shared" si="68"/>
        <v>0</v>
      </c>
      <c r="K146" s="46"/>
      <c r="L146" s="31">
        <f t="shared" ref="L146" si="69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33</v>
      </c>
      <c r="D147" s="25" t="s">
        <v>34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35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36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37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38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39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40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32</v>
      </c>
      <c r="E156" s="30"/>
      <c r="F156" s="31">
        <f>SUM(F147:F155)</f>
        <v>0</v>
      </c>
      <c r="G156" s="31">
        <f t="shared" ref="G156:J156" si="70">SUM(G147:G155)</f>
        <v>0</v>
      </c>
      <c r="H156" s="31">
        <f t="shared" si="70"/>
        <v>0</v>
      </c>
      <c r="I156" s="31">
        <f t="shared" si="70"/>
        <v>0</v>
      </c>
      <c r="J156" s="31">
        <f t="shared" si="70"/>
        <v>0</v>
      </c>
      <c r="K156" s="46"/>
      <c r="L156" s="31">
        <f t="shared" ref="L156" si="71">SUM(L147:L155)</f>
        <v>0</v>
      </c>
    </row>
    <row r="157" spans="1:12" ht="15">
      <c r="A157" s="35">
        <f>A139</f>
        <v>2</v>
      </c>
      <c r="B157" s="36">
        <f>B139</f>
        <v>3</v>
      </c>
      <c r="C157" s="53" t="s">
        <v>41</v>
      </c>
      <c r="D157" s="54"/>
      <c r="E157" s="37"/>
      <c r="F157" s="38">
        <f>F146+F156</f>
        <v>0</v>
      </c>
      <c r="G157" s="38">
        <f t="shared" ref="G157" si="72">G146+G156</f>
        <v>0</v>
      </c>
      <c r="H157" s="38">
        <f t="shared" ref="H157" si="73">H146+H156</f>
        <v>0</v>
      </c>
      <c r="I157" s="38">
        <f t="shared" ref="I157" si="74">I146+I156</f>
        <v>0</v>
      </c>
      <c r="J157" s="38">
        <f t="shared" ref="J157:L157" si="75">J146+J156</f>
        <v>0</v>
      </c>
      <c r="K157" s="38"/>
      <c r="L157" s="38">
        <f t="shared" si="75"/>
        <v>0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44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45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45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26"/>
      <c r="B165" s="27"/>
      <c r="C165" s="28"/>
      <c r="D165" s="29" t="s">
        <v>32</v>
      </c>
      <c r="E165" s="30"/>
      <c r="F165" s="31">
        <f>SUM(F158:F164)</f>
        <v>0</v>
      </c>
      <c r="G165" s="31">
        <f t="shared" ref="G165:J165" si="76">SUM(G158:G164)</f>
        <v>0</v>
      </c>
      <c r="H165" s="31">
        <f t="shared" si="76"/>
        <v>0</v>
      </c>
      <c r="I165" s="31">
        <f t="shared" si="76"/>
        <v>0</v>
      </c>
      <c r="J165" s="31">
        <f t="shared" si="76"/>
        <v>0</v>
      </c>
      <c r="K165" s="46"/>
      <c r="L165" s="31">
        <f t="shared" ref="L165" si="77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33</v>
      </c>
      <c r="D166" s="25" t="s">
        <v>34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35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36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37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38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39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40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32</v>
      </c>
      <c r="E175" s="30"/>
      <c r="F175" s="31">
        <f>SUM(F166:F174)</f>
        <v>0</v>
      </c>
      <c r="G175" s="31">
        <f t="shared" ref="G175:J175" si="78">SUM(G166:G174)</f>
        <v>0</v>
      </c>
      <c r="H175" s="31">
        <f t="shared" si="78"/>
        <v>0</v>
      </c>
      <c r="I175" s="31">
        <f t="shared" si="78"/>
        <v>0</v>
      </c>
      <c r="J175" s="31">
        <f t="shared" si="78"/>
        <v>0</v>
      </c>
      <c r="K175" s="46"/>
      <c r="L175" s="31">
        <f t="shared" ref="L175" si="79">SUM(L166:L174)</f>
        <v>0</v>
      </c>
    </row>
    <row r="176" spans="1:12" ht="15">
      <c r="A176" s="35">
        <f>A158</f>
        <v>2</v>
      </c>
      <c r="B176" s="36">
        <f>B158</f>
        <v>4</v>
      </c>
      <c r="C176" s="53" t="s">
        <v>41</v>
      </c>
      <c r="D176" s="54"/>
      <c r="E176" s="37"/>
      <c r="F176" s="38">
        <f>F165+F175</f>
        <v>0</v>
      </c>
      <c r="G176" s="38">
        <f t="shared" ref="G176" si="80">G165+G175</f>
        <v>0</v>
      </c>
      <c r="H176" s="38">
        <f t="shared" ref="H176" si="81">H165+H175</f>
        <v>0</v>
      </c>
      <c r="I176" s="38">
        <f t="shared" ref="I176" si="82">I165+I175</f>
        <v>0</v>
      </c>
      <c r="J176" s="38">
        <f t="shared" ref="J176:L176" si="83">J165+J175</f>
        <v>0</v>
      </c>
      <c r="K176" s="38"/>
      <c r="L176" s="38">
        <f t="shared" si="83"/>
        <v>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44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5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45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45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2" t="s">
        <v>44</v>
      </c>
      <c r="E182" s="23"/>
      <c r="F182" s="24"/>
      <c r="G182" s="24"/>
      <c r="H182" s="24"/>
      <c r="I182" s="24"/>
      <c r="J182" s="24"/>
      <c r="K182" s="45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32</v>
      </c>
      <c r="E184" s="30"/>
      <c r="F184" s="31">
        <f>SUM(F177:F182)</f>
        <v>0</v>
      </c>
      <c r="G184" s="31">
        <f t="shared" ref="G184:J184" si="84">SUM(G177:G183)</f>
        <v>0</v>
      </c>
      <c r="H184" s="31">
        <f t="shared" si="84"/>
        <v>0</v>
      </c>
      <c r="I184" s="31">
        <f t="shared" si="84"/>
        <v>0</v>
      </c>
      <c r="J184" s="31">
        <f t="shared" si="84"/>
        <v>0</v>
      </c>
      <c r="K184" s="46"/>
      <c r="L184" s="31">
        <f t="shared" ref="L184" si="85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33</v>
      </c>
      <c r="D185" s="25" t="s">
        <v>34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35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36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37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38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39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40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32</v>
      </c>
      <c r="E194" s="30"/>
      <c r="F194" s="31">
        <f>SUM(F185:F193)</f>
        <v>0</v>
      </c>
      <c r="G194" s="31">
        <f t="shared" ref="G194:J194" si="86">SUM(G185:G193)</f>
        <v>0</v>
      </c>
      <c r="H194" s="31">
        <f t="shared" si="86"/>
        <v>0</v>
      </c>
      <c r="I194" s="31">
        <f t="shared" si="86"/>
        <v>0</v>
      </c>
      <c r="J194" s="31">
        <f t="shared" si="86"/>
        <v>0</v>
      </c>
      <c r="K194" s="46"/>
      <c r="L194" s="31">
        <f t="shared" ref="L194" si="87">SUM(L185:L193)</f>
        <v>0</v>
      </c>
    </row>
    <row r="195" spans="1:12" ht="15">
      <c r="A195" s="35">
        <f>A177</f>
        <v>2</v>
      </c>
      <c r="B195" s="36">
        <f>B177</f>
        <v>5</v>
      </c>
      <c r="C195" s="53" t="s">
        <v>41</v>
      </c>
      <c r="D195" s="54"/>
      <c r="E195" s="37"/>
      <c r="F195" s="38">
        <f>F184+F194</f>
        <v>0</v>
      </c>
      <c r="G195" s="38">
        <f t="shared" ref="G195" si="88">G184+G194</f>
        <v>0</v>
      </c>
      <c r="H195" s="38">
        <f t="shared" ref="H195" si="89">H184+H194</f>
        <v>0</v>
      </c>
      <c r="I195" s="38">
        <f t="shared" ref="I195" si="90">I184+I194</f>
        <v>0</v>
      </c>
      <c r="J195" s="38">
        <f t="shared" ref="J195:L195" si="91">J184+J194</f>
        <v>0</v>
      </c>
      <c r="K195" s="38"/>
      <c r="L195" s="38">
        <f t="shared" si="91"/>
        <v>0</v>
      </c>
    </row>
    <row r="196" spans="1:12">
      <c r="A196" s="47"/>
      <c r="B196" s="48"/>
      <c r="C196" s="55" t="s">
        <v>47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507</v>
      </c>
      <c r="G196" s="49">
        <f t="shared" ref="G196:J196" si="92">(G24+G43+G62+G81+G100+G119+G138+G157+G176+G195)/(IF(G24=0,0,1)+IF(G43=0,0,1)+IF(G62=0,0,1)+IF(G81=0,0,1)+IF(G100=0,0,1)+IF(G119=0,0,1)+IF(G138=0,0,1)+IF(G157=0,0,1)+IF(G176=0,0,1)+IF(G195=0,0,1))</f>
        <v>19.145000000000003</v>
      </c>
      <c r="H196" s="49">
        <f t="shared" si="92"/>
        <v>29.310000000000002</v>
      </c>
      <c r="I196" s="49">
        <f t="shared" si="92"/>
        <v>116.91500000000001</v>
      </c>
      <c r="J196" s="49">
        <f t="shared" si="92"/>
        <v>758.5</v>
      </c>
      <c r="K196" s="49"/>
      <c r="L196" s="49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2024-09-07T05:21:00Z</cp:lastPrinted>
  <dcterms:created xsi:type="dcterms:W3CDTF">2022-05-16T14:23:00Z</dcterms:created>
  <dcterms:modified xsi:type="dcterms:W3CDTF">2025-01-09T10:20:10Z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