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<sst xmlns="http://schemas.openxmlformats.org/spreadsheetml/2006/main" count="276" uniqueCount="90">
  <si>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</si>
  <si>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</si>
  <si>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</si>
  <si>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</si>
  <si>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</si>
  <si>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</si>
  <si>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</si>
  <si>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</si>
  <si>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</si>
  <si>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</si>
  <si>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</si>
  <si>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</si>
  <si>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</si>
  <si>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</si>
  <si>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</si>
  <si>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</si>
  <si>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</si>
  <si>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</si>
  <si>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</si>
  <si>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</si>
  <si>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</si>
  <si>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</si>
  <si>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</si>
  <si>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</si>
  <si>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</si>
  <si>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</si>
  <si>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</si>
  <si>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</si>
  <si>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</si>
  <si>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</si>
  <si>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</si>
  <si>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</si>
  <si>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</si>
  <si>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</si>
  <si>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</si>
  <si>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</si>
  <si>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</si>
  <si>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</si>
  <si>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</si>
  <si>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</si>
  <si>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</si>
  <si>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</si>
  <si>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</si>
  <si>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</si>
  <si>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</si>
  <si>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</si>
  <si>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</si>
  <si>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</si>
  <si>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</si>
  <si>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</si>
  <si>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</si>
  <si>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</si>
  <si>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</si>
  <si>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</si>
  <si>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</si>
  <si>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</si>
  <si>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</si>
  <si>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</si>
  <si>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</si>
  <si>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</si>
  <si>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</si>
  <si>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</si>
  <si>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</si>
  <si>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</si>
  <si>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</si>
  <si>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</si>
  <si>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</si>
  <si>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</si>
  <si>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</si>
  <si>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</si>
  <si>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</si>
  <si>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</si>
  <si>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</si>
  <si>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</si>
  <si>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</si>
  <si>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</si>
  <si>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</si>
  <si>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</si>
  <si>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</si>
  <si>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</si>
  <si>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</si>
  <si>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</si>
  <si>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</si>
  <si>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</si>
  <si>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</si>
  <si>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</si>
  <si>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</si>
  <si>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</si>
  <si>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</si>
  <si>
    <t>МБОУ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</si>
</sst>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6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89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11</v>
      </c>
      <c r="I3" s="8">
        <v>11</v>
      </c>
      <c r="J3" s="43">
        <v>2024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22.22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222</v>
      </c>
      <c r="G8" s="25">
        <v>0.26</v>
      </c>
      <c r="H8" s="25">
        <v>0.05</v>
      </c>
      <c r="I8" s="25">
        <v>15.22</v>
      </c>
      <c r="J8" s="25">
        <v>59</v>
      </c>
      <c r="K8" s="47" t="s">
        <v>31</v>
      </c>
      <c r="L8" s="25">
        <v>3.7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20</v>
      </c>
      <c r="G9" s="25">
        <v>1.5</v>
      </c>
      <c r="H9" s="25">
        <v>0.59</v>
      </c>
      <c r="I9" s="25">
        <v>10.27</v>
      </c>
      <c r="J9" s="25">
        <v>53</v>
      </c>
      <c r="K9" s="47" t="s">
        <v>34</v>
      </c>
      <c r="L9" s="25">
        <v>2.68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136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37</v>
      </c>
      <c r="L10" s="25">
        <v>16.399999999999999</v>
      </c>
    </row>
    <row r="11" spans="1:12" ht="15">
      <c r="A11" s="20"/>
      <c r="B11" s="21"/>
      <c r="C11" s="22"/>
      <c r="D11" s="23" t="s">
        <v>38</v>
      </c>
      <c r="E11" s="24" t="s">
        <v>39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40</v>
      </c>
      <c r="L11" s="25">
        <v>40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41</v>
      </c>
      <c r="E13" s="31"/>
      <c r="F13" s="32">
        <v>783</v>
      </c>
      <c r="G13" s="32">
        <f>SUM(G6:G12)</f>
        <v>14.05</v>
      </c>
      <c r="H13" s="32">
        <f>SUM(H6:H12)</f>
        <v>13.97</v>
      </c>
      <c r="I13" s="48">
        <f>SUM(I6:I12)</f>
        <v>100.96</v>
      </c>
      <c r="J13" s="32">
        <f>SUM(J6:J12)</f>
        <v>576</v>
      </c>
      <c r="K13" s="49"/>
      <c r="L13" s="32">
        <f>SUM(L6:L12)</f>
        <v>85</v>
      </c>
    </row>
    <row r="14" spans="1:12" ht="15">
      <c r="A14" s="33">
        <f>A6</f>
        <v>1</v>
      </c>
      <c r="B14" s="34">
        <f>B6</f>
        <v>1</v>
      </c>
      <c r="C14" s="35" t="s">
        <v>42</v>
      </c>
      <c r="D14" s="26" t="s">
        <v>43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44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45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41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50</v>
      </c>
      <c r="D24" s="55"/>
      <c r="E24" s="38"/>
      <c r="F24" s="39">
        <f>F13+F23</f>
        <v>783</v>
      </c>
      <c r="G24" s="39">
        <f t="shared" ref="G24:J24" si="2">G13+G23</f>
        <v>14.05</v>
      </c>
      <c r="H24" s="39">
        <f t="shared" si="2"/>
        <v>13.97</v>
      </c>
      <c r="I24" s="39">
        <f t="shared" si="2"/>
        <v>100.96</v>
      </c>
      <c r="J24" s="39">
        <f t="shared" si="2"/>
        <v>576</v>
      </c>
      <c r="K24" s="39"/>
      <c r="L24" s="39">
        <f t="shared" ref="L24" si="3">L13+L23</f>
        <v>85</v>
      </c>
    </row>
    <row r="25" spans="1:12" ht="38.25">
      <c r="A25" s="40">
        <v>1</v>
      </c>
      <c r="B25" s="21">
        <v>2</v>
      </c>
      <c r="C25" s="15" t="s">
        <v>25</v>
      </c>
      <c r="D25" s="16" t="s">
        <v>26</v>
      </c>
      <c r="E25" s="17" t="s">
        <v>51</v>
      </c>
      <c r="F25" s="18">
        <v>280</v>
      </c>
      <c r="G25" s="18">
        <v>20.399999999999999</v>
      </c>
      <c r="H25" s="18">
        <v>25.51</v>
      </c>
      <c r="I25" s="18">
        <v>51.98</v>
      </c>
      <c r="J25" s="18">
        <v>476</v>
      </c>
      <c r="K25" s="46" t="s">
        <v>52</v>
      </c>
      <c r="L25" s="18">
        <v>57.84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53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54</v>
      </c>
      <c r="L27" s="25">
        <v>9.4</v>
      </c>
    </row>
    <row r="28" spans="1:12" ht="15">
      <c r="A28" s="40"/>
      <c r="B28" s="21"/>
      <c r="C28" s="22"/>
      <c r="D28" s="26" t="s">
        <v>32</v>
      </c>
      <c r="E28" s="24" t="s">
        <v>55</v>
      </c>
      <c r="F28" s="25">
        <v>15</v>
      </c>
      <c r="G28" s="25">
        <v>0.99</v>
      </c>
      <c r="H28" s="25">
        <v>0.17</v>
      </c>
      <c r="I28" s="25">
        <v>6.2</v>
      </c>
      <c r="J28" s="25">
        <v>31</v>
      </c>
      <c r="K28" s="47" t="s">
        <v>40</v>
      </c>
      <c r="L28" s="25">
        <v>1.26</v>
      </c>
    </row>
    <row r="29" spans="1:12" ht="15">
      <c r="A29" s="40"/>
      <c r="B29" s="21"/>
      <c r="C29" s="22"/>
      <c r="D29" s="26" t="s">
        <v>35</v>
      </c>
      <c r="E29" s="24" t="s">
        <v>56</v>
      </c>
      <c r="F29" s="25">
        <v>100</v>
      </c>
      <c r="G29" s="25">
        <v>0.8</v>
      </c>
      <c r="H29" s="25">
        <v>0.2</v>
      </c>
      <c r="I29" s="25">
        <v>7.5</v>
      </c>
      <c r="J29" s="25">
        <v>38</v>
      </c>
      <c r="K29" s="47" t="s">
        <v>37</v>
      </c>
      <c r="L29" s="25">
        <v>16.5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41</v>
      </c>
      <c r="E32" s="31"/>
      <c r="F32" s="32">
        <f>SUM(F25:F31)</f>
        <v>595</v>
      </c>
      <c r="G32" s="32">
        <f t="shared" ref="G32" si="4">SUM(G25:G31)</f>
        <v>22.39</v>
      </c>
      <c r="H32" s="32">
        <f t="shared" ref="H32" si="5">SUM(H25:H31)</f>
        <v>25.9</v>
      </c>
      <c r="I32" s="32">
        <f t="shared" ref="I32" si="6">SUM(I25:I31)</f>
        <v>93.78</v>
      </c>
      <c r="J32" s="32">
        <f t="shared" ref="J32:L32" si="7">SUM(J25:J31)</f>
        <v>651</v>
      </c>
      <c r="K32" s="49"/>
      <c r="L32" s="32">
        <f t="shared" si="7"/>
        <v>85</v>
      </c>
    </row>
    <row r="33" spans="1:12" ht="15">
      <c r="A33" s="34">
        <f>A25</f>
        <v>1</v>
      </c>
      <c r="B33" s="34">
        <f>B25</f>
        <v>2</v>
      </c>
      <c r="C33" s="35" t="s">
        <v>42</v>
      </c>
      <c r="D33" s="26" t="s">
        <v>43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45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46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47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48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49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41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50</v>
      </c>
      <c r="D43" s="55"/>
      <c r="E43" s="38"/>
      <c r="F43" s="39">
        <f>F32+F42</f>
        <v>595</v>
      </c>
      <c r="G43" s="39">
        <f t="shared" ref="G43" si="12">G32+G42</f>
        <v>22.39</v>
      </c>
      <c r="H43" s="39">
        <f t="shared" ref="H43" si="13">H32+H42</f>
        <v>25.9</v>
      </c>
      <c r="I43" s="39">
        <f t="shared" ref="I43" si="14">I32+I42</f>
        <v>93.78</v>
      </c>
      <c r="J43" s="39">
        <f t="shared" ref="J43:L43" si="15">J32+J42</f>
        <v>651</v>
      </c>
      <c r="K43" s="39"/>
      <c r="L43" s="39">
        <f t="shared" si="15"/>
        <v>85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57</v>
      </c>
      <c r="F44" s="18">
        <v>148</v>
      </c>
      <c r="G44" s="18">
        <v>15</v>
      </c>
      <c r="H44" s="18">
        <v>23</v>
      </c>
      <c r="I44" s="18">
        <v>3</v>
      </c>
      <c r="J44" s="18">
        <v>278</v>
      </c>
      <c r="K44" s="46" t="s">
        <v>58</v>
      </c>
      <c r="L44" s="18">
        <v>44.54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59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60</v>
      </c>
      <c r="L46" s="25">
        <v>12.02</v>
      </c>
    </row>
    <row r="47" spans="1:12" ht="15">
      <c r="A47" s="20"/>
      <c r="B47" s="21"/>
      <c r="C47" s="22"/>
      <c r="D47" s="26" t="s">
        <v>32</v>
      </c>
      <c r="E47" s="24" t="s">
        <v>33</v>
      </c>
      <c r="F47" s="25">
        <v>33</v>
      </c>
      <c r="G47" s="25">
        <v>1.5</v>
      </c>
      <c r="H47" s="25">
        <v>0.59</v>
      </c>
      <c r="I47" s="25">
        <v>10.27</v>
      </c>
      <c r="J47" s="25">
        <v>58</v>
      </c>
      <c r="K47" s="47" t="s">
        <v>34</v>
      </c>
      <c r="L47" s="25">
        <v>2.72</v>
      </c>
    </row>
    <row r="48" spans="1:12" ht="15">
      <c r="A48" s="20"/>
      <c r="B48" s="21"/>
      <c r="C48" s="22"/>
      <c r="D48" s="26" t="s">
        <v>35</v>
      </c>
      <c r="E48" s="24"/>
      <c r="F48" s="25"/>
      <c r="G48" s="25"/>
      <c r="H48" s="25"/>
      <c r="I48" s="25"/>
      <c r="J48" s="25"/>
      <c r="K48" s="47"/>
      <c r="L48" s="25"/>
    </row>
    <row r="49" spans="1:12" ht="15">
      <c r="A49" s="20"/>
      <c r="B49" s="21"/>
      <c r="C49" s="22"/>
      <c r="D49" s="23" t="s">
        <v>61</v>
      </c>
      <c r="E49" s="24" t="s">
        <v>62</v>
      </c>
      <c r="F49" s="25">
        <v>120</v>
      </c>
      <c r="G49" s="25">
        <v>7.32</v>
      </c>
      <c r="H49" s="25">
        <v>7.68</v>
      </c>
      <c r="I49" s="25">
        <v>89.64</v>
      </c>
      <c r="J49" s="25">
        <v>427</v>
      </c>
      <c r="K49" s="47" t="s">
        <v>40</v>
      </c>
      <c r="L49" s="25">
        <v>25.72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41</v>
      </c>
      <c r="E51" s="31"/>
      <c r="F51" s="32">
        <f>SUM(F44:F50)</f>
        <v>501</v>
      </c>
      <c r="G51" s="32">
        <f t="shared" ref="G51" si="16">SUM(G44:G50)</f>
        <v>27.9</v>
      </c>
      <c r="H51" s="32">
        <f t="shared" ref="H51" si="17">SUM(H44:H50)</f>
        <v>34.81</v>
      </c>
      <c r="I51" s="32">
        <f t="shared" ref="I51" si="18">SUM(I44:I50)</f>
        <v>120.49</v>
      </c>
      <c r="J51" s="32">
        <f t="shared" ref="J51:L51" si="19">SUM(J44:J50)</f>
        <v>882</v>
      </c>
      <c r="K51" s="49"/>
      <c r="L51" s="32">
        <f t="shared" si="19"/>
        <v>85</v>
      </c>
    </row>
    <row r="52" spans="1:12" ht="15">
      <c r="A52" s="33">
        <f>A44</f>
        <v>1</v>
      </c>
      <c r="B52" s="34">
        <f>B44</f>
        <v>3</v>
      </c>
      <c r="C52" s="35" t="s">
        <v>42</v>
      </c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47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48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49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41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50</v>
      </c>
      <c r="D62" s="55"/>
      <c r="E62" s="38"/>
      <c r="F62" s="39">
        <f>F51+F61</f>
        <v>501</v>
      </c>
      <c r="G62" s="39">
        <f t="shared" ref="G62" si="24">G51+G61</f>
        <v>27.9</v>
      </c>
      <c r="H62" s="39">
        <f t="shared" ref="H62" si="25">H51+H61</f>
        <v>34.81</v>
      </c>
      <c r="I62" s="39">
        <f t="shared" ref="I62" si="26">I51+I61</f>
        <v>120.49</v>
      </c>
      <c r="J62" s="39">
        <f t="shared" ref="J62:L62" si="27">J51+J61</f>
        <v>882</v>
      </c>
      <c r="K62" s="39"/>
      <c r="L62" s="39">
        <f t="shared" si="27"/>
        <v>85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63</v>
      </c>
      <c r="F63" s="18">
        <v>170</v>
      </c>
      <c r="G63" s="18">
        <v>7.74</v>
      </c>
      <c r="H63" s="18">
        <v>21.63</v>
      </c>
      <c r="I63" s="18">
        <v>55.04</v>
      </c>
      <c r="J63" s="18">
        <v>435</v>
      </c>
      <c r="K63" s="46" t="s">
        <v>64</v>
      </c>
      <c r="L63" s="18">
        <v>48.37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65</v>
      </c>
      <c r="F65" s="25">
        <v>200</v>
      </c>
      <c r="G65" s="25">
        <v>0</v>
      </c>
      <c r="H65" s="25">
        <v>0</v>
      </c>
      <c r="I65" s="25">
        <v>28.96</v>
      </c>
      <c r="J65" s="25">
        <v>109</v>
      </c>
      <c r="K65" s="47" t="s">
        <v>54</v>
      </c>
      <c r="L65" s="25">
        <v>12.67</v>
      </c>
    </row>
    <row r="66" spans="1:12" ht="15">
      <c r="A66" s="20"/>
      <c r="B66" s="21"/>
      <c r="C66" s="22"/>
      <c r="D66" s="26" t="s">
        <v>32</v>
      </c>
      <c r="E66" s="24" t="s">
        <v>33</v>
      </c>
      <c r="F66" s="25">
        <v>20</v>
      </c>
      <c r="G66" s="25">
        <v>1.5</v>
      </c>
      <c r="H66" s="25">
        <v>0.59</v>
      </c>
      <c r="I66" s="25">
        <v>10.27</v>
      </c>
      <c r="J66" s="25">
        <v>53</v>
      </c>
      <c r="K66" s="47" t="s">
        <v>34</v>
      </c>
      <c r="L66" s="25">
        <v>2.68</v>
      </c>
    </row>
    <row r="67" spans="1:12" ht="15">
      <c r="A67" s="20"/>
      <c r="B67" s="21"/>
      <c r="C67" s="22"/>
      <c r="D67" s="26" t="s">
        <v>35</v>
      </c>
      <c r="E67" s="24" t="s">
        <v>66</v>
      </c>
      <c r="F67" s="25">
        <v>125</v>
      </c>
      <c r="G67" s="25">
        <v>0.5</v>
      </c>
      <c r="H67" s="25">
        <v>0.38</v>
      </c>
      <c r="I67" s="25">
        <v>12.88</v>
      </c>
      <c r="J67" s="25">
        <v>60</v>
      </c>
      <c r="K67" s="47" t="s">
        <v>37</v>
      </c>
      <c r="L67" s="25">
        <v>21.28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41</v>
      </c>
      <c r="E70" s="31"/>
      <c r="F70" s="32">
        <f>SUM(F63:F69)</f>
        <v>515</v>
      </c>
      <c r="G70" s="32">
        <f t="shared" ref="G70" si="28">SUM(G63:G69)</f>
        <v>9.74</v>
      </c>
      <c r="H70" s="32">
        <f t="shared" ref="H70" si="29">SUM(H63:H69)</f>
        <v>22.6</v>
      </c>
      <c r="I70" s="32">
        <f t="shared" ref="I70" si="30">SUM(I63:I69)</f>
        <v>107.15</v>
      </c>
      <c r="J70" s="32">
        <f t="shared" ref="J70:L70" si="31">SUM(J63:J69)</f>
        <v>657</v>
      </c>
      <c r="K70" s="49"/>
      <c r="L70" s="32">
        <f t="shared" si="31"/>
        <v>85</v>
      </c>
    </row>
    <row r="71" spans="1:12" ht="15">
      <c r="A71" s="33">
        <f>A63</f>
        <v>1</v>
      </c>
      <c r="B71" s="34">
        <f>B63</f>
        <v>4</v>
      </c>
      <c r="C71" s="35" t="s">
        <v>42</v>
      </c>
      <c r="D71" s="26" t="s">
        <v>43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44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45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46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47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48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49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41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50</v>
      </c>
      <c r="D81" s="55"/>
      <c r="E81" s="38"/>
      <c r="F81" s="39">
        <f>F70+F80</f>
        <v>515</v>
      </c>
      <c r="G81" s="39">
        <f t="shared" ref="G81" si="36">G70+G80</f>
        <v>9.74</v>
      </c>
      <c r="H81" s="39">
        <f t="shared" ref="H81" si="37">H70+H80</f>
        <v>22.6</v>
      </c>
      <c r="I81" s="39">
        <f t="shared" ref="I81" si="38">I70+I80</f>
        <v>107.15</v>
      </c>
      <c r="J81" s="39">
        <f t="shared" ref="J81:L81" si="39">J70+J80</f>
        <v>657</v>
      </c>
      <c r="K81" s="39"/>
      <c r="L81" s="39">
        <f t="shared" si="39"/>
        <v>85</v>
      </c>
    </row>
    <row r="82" spans="1:12" ht="25.5">
      <c r="A82" s="13">
        <v>1</v>
      </c>
      <c r="B82" s="14">
        <v>5</v>
      </c>
      <c r="C82" s="15" t="s">
        <v>25</v>
      </c>
      <c r="D82" s="16" t="s">
        <v>26</v>
      </c>
      <c r="E82" s="17" t="s">
        <v>67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68</v>
      </c>
      <c r="L82" s="18">
        <v>66.97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69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70</v>
      </c>
      <c r="L84" s="25">
        <v>2.6</v>
      </c>
    </row>
    <row r="85" spans="1:12" ht="15">
      <c r="A85" s="20"/>
      <c r="B85" s="21"/>
      <c r="C85" s="22"/>
      <c r="D85" s="26" t="s">
        <v>32</v>
      </c>
      <c r="E85" s="24" t="s">
        <v>33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34</v>
      </c>
      <c r="L85" s="25">
        <v>3.37</v>
      </c>
    </row>
    <row r="86" spans="1:12" ht="15">
      <c r="A86" s="20"/>
      <c r="B86" s="21"/>
      <c r="C86" s="22"/>
      <c r="D86" s="26" t="s">
        <v>35</v>
      </c>
      <c r="E86" s="24" t="s">
        <v>36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37</v>
      </c>
      <c r="L86" s="25">
        <v>12.06</v>
      </c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41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9"/>
      <c r="L89" s="32">
        <f t="shared" si="43"/>
        <v>85</v>
      </c>
    </row>
    <row r="90" spans="1:12" ht="15">
      <c r="A90" s="33">
        <f>A82</f>
        <v>1</v>
      </c>
      <c r="B90" s="34">
        <f>B82</f>
        <v>5</v>
      </c>
      <c r="C90" s="35" t="s">
        <v>42</v>
      </c>
      <c r="D90" s="26" t="s">
        <v>43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44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45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46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47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48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49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41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50</v>
      </c>
      <c r="D100" s="55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71</v>
      </c>
      <c r="F101" s="18">
        <v>176</v>
      </c>
      <c r="G101" s="18">
        <v>8.91</v>
      </c>
      <c r="H101" s="18">
        <v>13.58</v>
      </c>
      <c r="I101" s="18">
        <v>34.68</v>
      </c>
      <c r="J101" s="18">
        <v>306</v>
      </c>
      <c r="K101" s="46" t="s">
        <v>72</v>
      </c>
      <c r="L101" s="18">
        <v>30.71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2.68</v>
      </c>
    </row>
    <row r="105" spans="1:12" ht="15">
      <c r="A105" s="20"/>
      <c r="B105" s="21"/>
      <c r="C105" s="22"/>
      <c r="D105" s="26" t="s">
        <v>35</v>
      </c>
      <c r="E105" s="24"/>
      <c r="F105" s="25"/>
      <c r="G105" s="25"/>
      <c r="H105" s="25"/>
      <c r="I105" s="25"/>
      <c r="J105" s="25"/>
      <c r="K105" s="47"/>
      <c r="L105" s="25"/>
    </row>
    <row r="106" spans="1:12" ht="15">
      <c r="A106" s="20"/>
      <c r="B106" s="21"/>
      <c r="C106" s="22"/>
      <c r="D106" s="23" t="s">
        <v>38</v>
      </c>
      <c r="E106" s="24" t="s">
        <v>39</v>
      </c>
      <c r="F106" s="25">
        <v>200</v>
      </c>
      <c r="G106" s="25">
        <v>5.6</v>
      </c>
      <c r="H106" s="25">
        <v>6.4</v>
      </c>
      <c r="I106" s="25">
        <v>19.399999999999999</v>
      </c>
      <c r="J106" s="25">
        <v>158</v>
      </c>
      <c r="K106" s="47" t="s">
        <v>40</v>
      </c>
      <c r="L106" s="25">
        <v>40</v>
      </c>
    </row>
    <row r="107" spans="1:12" ht="15">
      <c r="A107" s="20"/>
      <c r="B107" s="21"/>
      <c r="C107" s="22"/>
      <c r="D107" s="23" t="s">
        <v>47</v>
      </c>
      <c r="E107" s="24" t="s">
        <v>73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74</v>
      </c>
      <c r="L107" s="25">
        <v>11.61</v>
      </c>
    </row>
    <row r="108" spans="1:12" ht="15">
      <c r="A108" s="27"/>
      <c r="B108" s="28"/>
      <c r="C108" s="29"/>
      <c r="D108" s="30" t="s">
        <v>41</v>
      </c>
      <c r="E108" s="31"/>
      <c r="F108" s="32">
        <f>SUM(F101:F107)</f>
        <v>596</v>
      </c>
      <c r="G108" s="32">
        <f t="shared" ref="G108:J108" si="52">SUM(G101:G107)</f>
        <v>16.010000000000002</v>
      </c>
      <c r="H108" s="32">
        <f t="shared" si="52"/>
        <v>20.57</v>
      </c>
      <c r="I108" s="32">
        <f t="shared" si="52"/>
        <v>84.35</v>
      </c>
      <c r="J108" s="32">
        <f t="shared" si="52"/>
        <v>607</v>
      </c>
      <c r="K108" s="49"/>
      <c r="L108" s="32">
        <f t="shared" ref="L108" si="53">SUM(L101:L107)</f>
        <v>85</v>
      </c>
    </row>
    <row r="109" spans="1:12" ht="15">
      <c r="A109" s="33">
        <f>A101</f>
        <v>2</v>
      </c>
      <c r="B109" s="34">
        <f>B101</f>
        <v>1</v>
      </c>
      <c r="C109" s="35" t="s">
        <v>42</v>
      </c>
      <c r="D109" s="26" t="s">
        <v>43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44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45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46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47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48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49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41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50</v>
      </c>
      <c r="D119" s="55"/>
      <c r="E119" s="38"/>
      <c r="F119" s="39">
        <f>F108+F118</f>
        <v>596</v>
      </c>
      <c r="G119" s="39">
        <f t="shared" ref="G119" si="56">G108+G118</f>
        <v>16.010000000000002</v>
      </c>
      <c r="H119" s="39">
        <f t="shared" ref="H119" si="57">H108+H118</f>
        <v>20.57</v>
      </c>
      <c r="I119" s="39">
        <f t="shared" ref="I119" si="58">I108+I118</f>
        <v>84.35</v>
      </c>
      <c r="J119" s="39">
        <f t="shared" ref="J119:L119" si="59">J108+J118</f>
        <v>607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75</v>
      </c>
      <c r="F120" s="18">
        <v>280</v>
      </c>
      <c r="G120" s="18">
        <v>17.190000000000001</v>
      </c>
      <c r="H120" s="18">
        <v>38.200000000000003</v>
      </c>
      <c r="I120" s="18">
        <v>55.16</v>
      </c>
      <c r="J120" s="18">
        <v>634</v>
      </c>
      <c r="K120" s="46" t="s">
        <v>76</v>
      </c>
      <c r="L120" s="18">
        <v>56.86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69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77</v>
      </c>
      <c r="L122" s="25">
        <v>2.6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20</v>
      </c>
      <c r="G123" s="25">
        <v>1.5</v>
      </c>
      <c r="H123" s="25">
        <v>0.59</v>
      </c>
      <c r="I123" s="25">
        <v>10.27</v>
      </c>
      <c r="J123" s="25">
        <v>53</v>
      </c>
      <c r="K123" s="47" t="s">
        <v>34</v>
      </c>
      <c r="L123" s="25">
        <v>2.68</v>
      </c>
    </row>
    <row r="124" spans="1:12" ht="15">
      <c r="A124" s="40"/>
      <c r="B124" s="21"/>
      <c r="C124" s="22"/>
      <c r="D124" s="26" t="s">
        <v>35</v>
      </c>
      <c r="E124" s="24" t="s">
        <v>66</v>
      </c>
      <c r="F124" s="25">
        <v>134</v>
      </c>
      <c r="G124" s="25">
        <v>0.54</v>
      </c>
      <c r="H124" s="25">
        <v>0.4</v>
      </c>
      <c r="I124" s="25">
        <v>13.8</v>
      </c>
      <c r="J124" s="25">
        <v>65</v>
      </c>
      <c r="K124" s="47" t="s">
        <v>37</v>
      </c>
      <c r="L124" s="25">
        <v>22.86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41</v>
      </c>
      <c r="E127" s="31"/>
      <c r="F127" s="32">
        <f>SUM(F120:F126)</f>
        <v>649</v>
      </c>
      <c r="G127" s="32">
        <f t="shared" ref="G127:J127" si="60">SUM(G120:G126)</f>
        <v>19.43</v>
      </c>
      <c r="H127" s="32">
        <f t="shared" si="60"/>
        <v>39.24</v>
      </c>
      <c r="I127" s="32">
        <f t="shared" si="60"/>
        <v>94.24</v>
      </c>
      <c r="J127" s="32">
        <f t="shared" si="60"/>
        <v>809</v>
      </c>
      <c r="K127" s="49"/>
      <c r="L127" s="32">
        <f t="shared" ref="L127" si="61">SUM(L120:L126)</f>
        <v>85</v>
      </c>
    </row>
    <row r="128" spans="1:12" ht="15">
      <c r="A128" s="34">
        <f>A120</f>
        <v>2</v>
      </c>
      <c r="B128" s="34">
        <f>B120</f>
        <v>2</v>
      </c>
      <c r="C128" s="35" t="s">
        <v>42</v>
      </c>
      <c r="D128" s="26" t="s">
        <v>43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44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45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46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47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48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49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41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50</v>
      </c>
      <c r="D138" s="55"/>
      <c r="E138" s="38"/>
      <c r="F138" s="39">
        <f>F127+F137</f>
        <v>649</v>
      </c>
      <c r="G138" s="39">
        <f t="shared" ref="G138" si="64">G127+G137</f>
        <v>19.43</v>
      </c>
      <c r="H138" s="39">
        <f t="shared" ref="H138" si="65">H127+H137</f>
        <v>39.24</v>
      </c>
      <c r="I138" s="39">
        <f t="shared" ref="I138" si="66">I127+I137</f>
        <v>94.24</v>
      </c>
      <c r="J138" s="39">
        <f t="shared" ref="J138:L138" si="67">J127+J137</f>
        <v>809</v>
      </c>
      <c r="K138" s="39"/>
      <c r="L138" s="39">
        <f t="shared" si="67"/>
        <v>85</v>
      </c>
    </row>
    <row r="139" spans="1:12" ht="51">
      <c r="A139" s="13">
        <v>2</v>
      </c>
      <c r="B139" s="14">
        <v>3</v>
      </c>
      <c r="C139" s="15" t="s">
        <v>25</v>
      </c>
      <c r="D139" s="16" t="s">
        <v>26</v>
      </c>
      <c r="E139" s="17" t="s">
        <v>78</v>
      </c>
      <c r="F139" s="18">
        <v>296</v>
      </c>
      <c r="G139" s="18">
        <v>17.190000000000001</v>
      </c>
      <c r="H139" s="18">
        <v>42.625</v>
      </c>
      <c r="I139" s="18">
        <v>58.93</v>
      </c>
      <c r="J139" s="18">
        <v>626</v>
      </c>
      <c r="K139" s="46" t="s">
        <v>79</v>
      </c>
      <c r="L139" s="18">
        <v>61.11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80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81</v>
      </c>
      <c r="L141" s="25">
        <v>8.89</v>
      </c>
    </row>
    <row r="142" spans="1:12" ht="15.75" customHeight="1">
      <c r="A142" s="20"/>
      <c r="B142" s="21"/>
      <c r="C142" s="22"/>
      <c r="D142" s="26" t="s">
        <v>32</v>
      </c>
      <c r="E142" s="24" t="s">
        <v>82</v>
      </c>
      <c r="F142" s="25">
        <v>27</v>
      </c>
      <c r="G142" s="25">
        <v>2.64</v>
      </c>
      <c r="H142" s="25">
        <v>0.46</v>
      </c>
      <c r="I142" s="25">
        <v>16.600000000000001</v>
      </c>
      <c r="J142" s="25">
        <v>55</v>
      </c>
      <c r="K142" s="47" t="s">
        <v>34</v>
      </c>
      <c r="L142" s="25">
        <v>2.95</v>
      </c>
    </row>
    <row r="143" spans="1:12" ht="15">
      <c r="A143" s="20"/>
      <c r="B143" s="21"/>
      <c r="C143" s="22"/>
      <c r="D143" s="26" t="s">
        <v>35</v>
      </c>
      <c r="E143" s="24" t="s">
        <v>36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37</v>
      </c>
      <c r="L143" s="25">
        <v>12.05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41</v>
      </c>
      <c r="E146" s="31"/>
      <c r="F146" s="32">
        <f>SUM(F139:F145)</f>
        <v>623</v>
      </c>
      <c r="G146" s="32">
        <f t="shared" ref="G146:J146" si="68">SUM(G139:G145)</f>
        <v>20.63</v>
      </c>
      <c r="H146" s="32">
        <f t="shared" si="68"/>
        <v>43.484999999999999</v>
      </c>
      <c r="I146" s="32">
        <f t="shared" si="68"/>
        <v>108.93</v>
      </c>
      <c r="J146" s="32">
        <f t="shared" si="68"/>
        <v>822</v>
      </c>
      <c r="K146" s="49"/>
      <c r="L146" s="32">
        <f t="shared" ref="L146" si="69">SUM(L139:L145)</f>
        <v>85</v>
      </c>
    </row>
    <row r="147" spans="1:12" ht="15">
      <c r="A147" s="33">
        <f>A139</f>
        <v>2</v>
      </c>
      <c r="B147" s="34">
        <f>B139</f>
        <v>3</v>
      </c>
      <c r="C147" s="35" t="s">
        <v>42</v>
      </c>
      <c r="D147" s="26" t="s">
        <v>43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44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45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46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47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48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49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41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50</v>
      </c>
      <c r="D157" s="55"/>
      <c r="E157" s="38"/>
      <c r="F157" s="39">
        <f>F146+F156</f>
        <v>623</v>
      </c>
      <c r="G157" s="39">
        <f t="shared" ref="G157" si="72">G146+G156</f>
        <v>20.63</v>
      </c>
      <c r="H157" s="39">
        <f t="shared" ref="H157" si="73">H146+H156</f>
        <v>43.484999999999999</v>
      </c>
      <c r="I157" s="39">
        <f t="shared" ref="I157" si="74">I146+I156</f>
        <v>108.93</v>
      </c>
      <c r="J157" s="39">
        <f t="shared" ref="J157:L157" si="75">J146+J156</f>
        <v>822</v>
      </c>
      <c r="K157" s="39"/>
      <c r="L157" s="39">
        <f t="shared" si="75"/>
        <v>85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67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68</v>
      </c>
      <c r="L158" s="18">
        <v>66.97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69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77</v>
      </c>
      <c r="L160" s="25">
        <v>2.6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34</v>
      </c>
      <c r="L161" s="25">
        <v>3.38</v>
      </c>
    </row>
    <row r="162" spans="1:12" ht="15">
      <c r="A162" s="20"/>
      <c r="B162" s="21"/>
      <c r="C162" s="22"/>
      <c r="D162" s="26" t="s">
        <v>35</v>
      </c>
      <c r="E162" s="24" t="s">
        <v>36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37</v>
      </c>
      <c r="L162" s="25">
        <v>12.05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41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9"/>
      <c r="L165" s="32">
        <f t="shared" ref="L165" si="77">SUM(L158:L164)</f>
        <v>85</v>
      </c>
    </row>
    <row r="166" spans="1:12" ht="15">
      <c r="A166" s="33">
        <f>A158</f>
        <v>2</v>
      </c>
      <c r="B166" s="34">
        <f>B158</f>
        <v>4</v>
      </c>
      <c r="C166" s="35" t="s">
        <v>42</v>
      </c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45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46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47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48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49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41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50</v>
      </c>
      <c r="D176" s="55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83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84</v>
      </c>
      <c r="L177" s="18">
        <v>59.44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30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31</v>
      </c>
      <c r="L179" s="25">
        <v>3.7</v>
      </c>
    </row>
    <row r="180" spans="1:12" ht="15">
      <c r="A180" s="20"/>
      <c r="B180" s="21"/>
      <c r="C180" s="22"/>
      <c r="D180" s="26" t="s">
        <v>32</v>
      </c>
      <c r="E180" s="24" t="s">
        <v>82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34</v>
      </c>
      <c r="L180" s="25">
        <v>2.95</v>
      </c>
    </row>
    <row r="181" spans="1:12" ht="15">
      <c r="A181" s="20"/>
      <c r="B181" s="21"/>
      <c r="C181" s="22"/>
      <c r="D181" s="26" t="s">
        <v>35</v>
      </c>
      <c r="E181" s="24" t="s">
        <v>85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37</v>
      </c>
      <c r="L181" s="50">
        <v>12.05</v>
      </c>
    </row>
    <row r="182" spans="1:12" ht="15">
      <c r="A182" s="20"/>
      <c r="B182" s="21"/>
      <c r="C182" s="22"/>
      <c r="D182" s="23" t="s">
        <v>61</v>
      </c>
      <c r="E182" s="24" t="s">
        <v>86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87</v>
      </c>
      <c r="L182" s="25">
        <v>6.86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41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9"/>
      <c r="L184" s="32">
        <f t="shared" ref="L184" si="85">SUM(L177:L183)</f>
        <v>85</v>
      </c>
    </row>
    <row r="185" spans="1:12" ht="15">
      <c r="A185" s="33">
        <f>A177</f>
        <v>2</v>
      </c>
      <c r="B185" s="34">
        <f>B177</f>
        <v>5</v>
      </c>
      <c r="C185" s="35" t="s">
        <v>42</v>
      </c>
      <c r="D185" s="26" t="s">
        <v>43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44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45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46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47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48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49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41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50</v>
      </c>
      <c r="D195" s="55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1"/>
      <c r="B196" s="52"/>
      <c r="C196" s="56" t="s">
        <v>88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586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19.922999999999998</v>
      </c>
      <c r="H196" s="53">
        <f t="shared" si="92"/>
        <v>28.1721</v>
      </c>
      <c r="I196" s="53">
        <f t="shared" si="92"/>
        <v>93.379000000000005</v>
      </c>
      <c r="J196" s="53">
        <f t="shared" si="92"/>
        <v>685.2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2024-09-07T05:21:00Z</cp:lastPrinted>
  <dcterms:created xsi:type="dcterms:W3CDTF">2022-05-16T14:23:00Z</dcterms:created>
  <dcterms:modified xsi:type="dcterms:W3CDTF">2024-11-08T09:48:34Z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