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250" windowHeight="75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<sst xmlns="http://schemas.openxmlformats.org/spreadsheetml/2006/main" count="268" uniqueCount="88">
  <si>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</si>
  <si>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</si>
  <si>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</si>
  <si>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</si>
  <si>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</si>
  <si>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</si>
  <si>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</si>
  <si>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</si>
  <si>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</si>
  <si>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</si>
  <si>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</si>
  <si>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</si>
  <si>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</si>
  <si>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</si>
  <si>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</si>
  <si>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</si>
  <si>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</si>
  <si>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</si>
  <si>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</si>
  <si>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</si>
  <si>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</si>
  <si>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</si>
  <si>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</si>
  <si>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</si>
  <si>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</si>
  <si>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</si>
  <si>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</si>
  <si>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</si>
  <si>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</si>
  <si>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</si>
  <si>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</si>
  <si>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</si>
  <si>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</si>
  <si>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</si>
  <si>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</si>
  <si>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</si>
  <si>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</si>
  <si>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</si>
  <si>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</si>
  <si>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"ЦСП"</t>
  </si>
  <si>
    <t>Фадеенко Я.Н.</t>
  </si>
  <si>
    <t>Макароны с сыром, овощи свежие</t>
  </si>
  <si>
    <t>12,14/200 333/04</t>
  </si>
  <si>
    <t>Напиток чайный Ягодный</t>
  </si>
  <si>
    <t>ТТК</t>
  </si>
  <si>
    <t>Хлеб пшеничный или батон</t>
  </si>
  <si>
    <t>ГОСТ</t>
  </si>
  <si>
    <t>Плоды свежие</t>
  </si>
  <si>
    <t>338/2011</t>
  </si>
  <si>
    <t>Рис припущенный, фрикадельки по -калининградски с соусом сметанным с томатом, овощи свежие</t>
  </si>
  <si>
    <t>12,14/200 ТТК 553/22 512/04</t>
  </si>
  <si>
    <t>Напиток из варенья</t>
  </si>
  <si>
    <t>387/2011</t>
  </si>
  <si>
    <t>Хлеб гречишный</t>
  </si>
  <si>
    <t>ТУ</t>
  </si>
  <si>
    <t>Каша рассыпчатая гречневая, котлета с соусом томатным</t>
  </si>
  <si>
    <t>451/04 587/04 508/04</t>
  </si>
  <si>
    <t>Чай с сахаром</t>
  </si>
  <si>
    <t>685/04</t>
  </si>
  <si>
    <t>кисломол.</t>
  </si>
  <si>
    <t>Кисло-молочный продукт</t>
  </si>
  <si>
    <t>Пудинг из творога с яблоками, с соусом ягодным или повидлом</t>
  </si>
  <si>
    <t>54-4т/202 616/2004</t>
  </si>
  <si>
    <t>Чай с сахаром и лимоном</t>
  </si>
  <si>
    <t>686/04</t>
  </si>
  <si>
    <t>сладкое</t>
  </si>
  <si>
    <t>Кондитерское изделие</t>
  </si>
  <si>
    <t>Макаронные изделия отварные, котлета из филе цыпленка с соусом молочным, овощи свежие</t>
  </si>
  <si>
    <t>12,14/200 499/04 595/04 516/04</t>
  </si>
  <si>
    <t>Компот из кураги</t>
  </si>
  <si>
    <t>638/04</t>
  </si>
  <si>
    <t>Каша вязкая молочная с маслом, вареньем</t>
  </si>
  <si>
    <t>302/04</t>
  </si>
  <si>
    <t>Макаронные изделия отварные, филе цыпленка рубленное, запеченное с сыром, с соусом томатным</t>
  </si>
  <si>
    <t>ТТК 587/04 516/04</t>
  </si>
  <si>
    <t>Узвар</t>
  </si>
  <si>
    <t>Хлеб дарницкий</t>
  </si>
  <si>
    <t>Плов, овощи свежие</t>
  </si>
  <si>
    <t>443/04 12,14/200</t>
  </si>
  <si>
    <t>Компот из свежих плодов</t>
  </si>
  <si>
    <t>631/04</t>
  </si>
  <si>
    <t>Кондитерское или выпечное изделие</t>
  </si>
  <si>
    <t>Пюре картофельное, котлета рыбна с морковью с соусом томатным, овощи свежие</t>
  </si>
  <si>
    <t>12,14/200 54-5.1р/20 587/04 520/04</t>
  </si>
  <si>
    <t>Напиток из ягод замороженных</t>
  </si>
  <si>
    <t>Омлет с сыром и с зеленым горошком</t>
  </si>
  <si>
    <t>342/04 ТТК</t>
  </si>
  <si>
    <t>МОУ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</si>
</sst>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7" sqref="E16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87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225</v>
      </c>
      <c r="G6" s="51">
        <v>10.27</v>
      </c>
      <c r="H6" s="40">
        <v>8.0299999999999994</v>
      </c>
      <c r="I6" s="40">
        <v>37.71</v>
      </c>
      <c r="J6" s="40">
        <v>268</v>
      </c>
      <c r="K6" s="41" t="s">
        <v>42</v>
      </c>
      <c r="L6" s="40">
        <v>38.299999999999997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0.05</v>
      </c>
      <c r="I8" s="43">
        <v>12.1</v>
      </c>
      <c r="J8" s="43">
        <v>46</v>
      </c>
      <c r="K8" s="44" t="s">
        <v>44</v>
      </c>
      <c r="L8" s="43">
        <v>7.03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1.74</v>
      </c>
      <c r="H9" s="43">
        <v>0.22</v>
      </c>
      <c r="I9" s="43">
        <v>10.63</v>
      </c>
      <c r="J9" s="43">
        <v>70</v>
      </c>
      <c r="K9" s="44" t="s">
        <v>46</v>
      </c>
      <c r="L9" s="43">
        <v>2.0499999999999998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3</v>
      </c>
      <c r="H10" s="43">
        <v>1</v>
      </c>
      <c r="I10" s="43">
        <v>42</v>
      </c>
      <c r="J10" s="43">
        <v>192</v>
      </c>
      <c r="K10" s="44" t="s">
        <v>48</v>
      </c>
      <c r="L10" s="43">
        <v>32.619999999999997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15.209999999999999</v>
      </c>
      <c r="H13" s="19">
        <f t="shared" si="0"/>
        <v>9.3000000000000007</v>
      </c>
      <c r="I13" s="19">
        <f t="shared" si="0"/>
        <v>102.44</v>
      </c>
      <c r="J13" s="19">
        <f t="shared" si="0"/>
        <v>576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555</v>
      </c>
      <c r="G24" s="32">
        <f t="shared" ref="G24:J24" si="4">G13+G23</f>
        <v>15.209999999999999</v>
      </c>
      <c r="H24" s="32">
        <f t="shared" si="4"/>
        <v>9.3000000000000007</v>
      </c>
      <c r="I24" s="32">
        <f t="shared" si="4"/>
        <v>102.44</v>
      </c>
      <c r="J24" s="32">
        <f t="shared" si="4"/>
        <v>576</v>
      </c>
      <c r="K24" s="32"/>
      <c r="L24" s="32">
        <f t="shared" ref="L24" si="5">L13+L23</f>
        <v>80</v>
      </c>
    </row>
    <row r="25" spans="1:12" ht="51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290</v>
      </c>
      <c r="G25" s="40">
        <v>17.309999999999999</v>
      </c>
      <c r="H25" s="40">
        <v>17.47</v>
      </c>
      <c r="I25" s="40">
        <v>48.42</v>
      </c>
      <c r="J25" s="40">
        <v>405</v>
      </c>
      <c r="K25" s="41" t="s">
        <v>50</v>
      </c>
      <c r="L25" s="40">
        <v>64.7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28.96</v>
      </c>
      <c r="J27" s="43">
        <v>109</v>
      </c>
      <c r="K27" s="44" t="s">
        <v>52</v>
      </c>
      <c r="L27" s="43">
        <v>12.28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25</v>
      </c>
      <c r="G28" s="43">
        <v>1.65</v>
      </c>
      <c r="H28" s="43">
        <v>0.28999999999999998</v>
      </c>
      <c r="I28" s="43">
        <v>10.38</v>
      </c>
      <c r="J28" s="43">
        <v>51</v>
      </c>
      <c r="K28" s="44" t="s">
        <v>54</v>
      </c>
      <c r="L28" s="43">
        <v>3.02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18.959999999999997</v>
      </c>
      <c r="H32" s="19">
        <f t="shared" ref="H32" si="7">SUM(H25:H31)</f>
        <v>17.759999999999998</v>
      </c>
      <c r="I32" s="19">
        <f t="shared" ref="I32" si="8">SUM(I25:I31)</f>
        <v>87.759999999999991</v>
      </c>
      <c r="J32" s="19">
        <f t="shared" ref="J32:L32" si="9">SUM(J25:J31)</f>
        <v>565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515</v>
      </c>
      <c r="G43" s="32">
        <f t="shared" ref="G43" si="14">G32+G42</f>
        <v>18.959999999999997</v>
      </c>
      <c r="H43" s="32">
        <f t="shared" ref="H43" si="15">H32+H42</f>
        <v>17.759999999999998</v>
      </c>
      <c r="I43" s="32">
        <f t="shared" ref="I43" si="16">I32+I42</f>
        <v>87.759999999999991</v>
      </c>
      <c r="J43" s="32">
        <f t="shared" ref="J43:L43" si="17">J32+J42</f>
        <v>565</v>
      </c>
      <c r="K43" s="32"/>
      <c r="L43" s="32">
        <f t="shared" si="17"/>
        <v>80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240</v>
      </c>
      <c r="G44" s="40">
        <v>11.1</v>
      </c>
      <c r="H44" s="40">
        <v>29.22</v>
      </c>
      <c r="I44" s="40">
        <v>49.72</v>
      </c>
      <c r="J44" s="40">
        <v>463</v>
      </c>
      <c r="K44" s="41" t="s">
        <v>56</v>
      </c>
      <c r="L44" s="40">
        <v>44.96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215</v>
      </c>
      <c r="G46" s="43">
        <v>0.2</v>
      </c>
      <c r="H46" s="43">
        <v>0.05</v>
      </c>
      <c r="I46" s="43">
        <v>15.01</v>
      </c>
      <c r="J46" s="43">
        <v>57</v>
      </c>
      <c r="K46" s="44" t="s">
        <v>58</v>
      </c>
      <c r="L46" s="43">
        <v>3.42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1.58</v>
      </c>
      <c r="H47" s="43">
        <v>0.2</v>
      </c>
      <c r="I47" s="43">
        <v>9.66</v>
      </c>
      <c r="J47" s="43">
        <v>47</v>
      </c>
      <c r="K47" s="44" t="s">
        <v>46</v>
      </c>
      <c r="L47" s="43">
        <v>1.37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59</v>
      </c>
      <c r="E49" s="42" t="s">
        <v>60</v>
      </c>
      <c r="F49" s="43">
        <v>200</v>
      </c>
      <c r="G49" s="43">
        <v>5.6</v>
      </c>
      <c r="H49" s="43">
        <v>6.4</v>
      </c>
      <c r="I49" s="43">
        <v>19.399999999999999</v>
      </c>
      <c r="J49" s="43">
        <v>158</v>
      </c>
      <c r="K49" s="44" t="s">
        <v>54</v>
      </c>
      <c r="L49" s="43">
        <v>30.25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 t="shared" ref="G51" si="18">SUM(G44:G50)</f>
        <v>18.479999999999997</v>
      </c>
      <c r="H51" s="19">
        <f t="shared" ref="H51" si="19">SUM(H44:H50)</f>
        <v>35.869999999999997</v>
      </c>
      <c r="I51" s="19">
        <f t="shared" ref="I51" si="20">SUM(I44:I50)</f>
        <v>93.789999999999992</v>
      </c>
      <c r="J51" s="19">
        <f t="shared" ref="J51:L51" si="21">SUM(J44:J50)</f>
        <v>725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675</v>
      </c>
      <c r="G62" s="32">
        <f t="shared" ref="G62" si="26">G51+G61</f>
        <v>18.479999999999997</v>
      </c>
      <c r="H62" s="32">
        <f t="shared" ref="H62" si="27">H51+H61</f>
        <v>35.869999999999997</v>
      </c>
      <c r="I62" s="32">
        <f t="shared" ref="I62" si="28">I51+I61</f>
        <v>93.789999999999992</v>
      </c>
      <c r="J62" s="32">
        <f t="shared" ref="J62:L62" si="29">J51+J61</f>
        <v>725</v>
      </c>
      <c r="K62" s="32"/>
      <c r="L62" s="32">
        <f t="shared" si="29"/>
        <v>80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160</v>
      </c>
      <c r="G63" s="40">
        <v>19.87</v>
      </c>
      <c r="H63" s="40">
        <v>9.3699999999999992</v>
      </c>
      <c r="I63" s="40">
        <v>17.149999999999999</v>
      </c>
      <c r="J63" s="40">
        <v>232</v>
      </c>
      <c r="K63" s="41" t="s">
        <v>62</v>
      </c>
      <c r="L63" s="40">
        <v>49.25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222</v>
      </c>
      <c r="G65" s="43">
        <v>0.26</v>
      </c>
      <c r="H65" s="43">
        <v>0.05</v>
      </c>
      <c r="I65" s="43">
        <v>15.22</v>
      </c>
      <c r="J65" s="43">
        <v>59</v>
      </c>
      <c r="K65" s="44" t="s">
        <v>64</v>
      </c>
      <c r="L65" s="43">
        <v>5.67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1.58</v>
      </c>
      <c r="H66" s="43">
        <v>0.2</v>
      </c>
      <c r="I66" s="43">
        <v>9.66</v>
      </c>
      <c r="J66" s="43">
        <v>47</v>
      </c>
      <c r="K66" s="44" t="s">
        <v>46</v>
      </c>
      <c r="L66" s="43">
        <v>1.37</v>
      </c>
    </row>
    <row r="67" spans="1:12" ht="15" x14ac:dyDescent="0.2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0.43</v>
      </c>
      <c r="H67" s="43">
        <v>0.17</v>
      </c>
      <c r="I67" s="43">
        <v>14.6</v>
      </c>
      <c r="J67" s="43">
        <v>68</v>
      </c>
      <c r="K67" s="44" t="s">
        <v>48</v>
      </c>
      <c r="L67" s="43">
        <v>15</v>
      </c>
    </row>
    <row r="68" spans="1:12" ht="15" x14ac:dyDescent="0.25">
      <c r="A68" s="23"/>
      <c r="B68" s="15"/>
      <c r="C68" s="11"/>
      <c r="D68" s="6" t="s">
        <v>65</v>
      </c>
      <c r="E68" s="42" t="s">
        <v>66</v>
      </c>
      <c r="F68" s="43">
        <v>20</v>
      </c>
      <c r="G68" s="43">
        <v>1.62</v>
      </c>
      <c r="H68" s="43">
        <v>2.2599999999999998</v>
      </c>
      <c r="I68" s="43">
        <v>2.16</v>
      </c>
      <c r="J68" s="43">
        <v>80</v>
      </c>
      <c r="K68" s="44" t="s">
        <v>46</v>
      </c>
      <c r="L68" s="43">
        <v>8.7100000000000009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522</v>
      </c>
      <c r="G70" s="19">
        <f t="shared" ref="G70" si="30">SUM(G63:G69)</f>
        <v>23.76</v>
      </c>
      <c r="H70" s="19">
        <f t="shared" ref="H70" si="31">SUM(H63:H69)</f>
        <v>12.049999999999999</v>
      </c>
      <c r="I70" s="19">
        <f t="shared" ref="I70" si="32">SUM(I63:I69)</f>
        <v>58.790000000000006</v>
      </c>
      <c r="J70" s="19">
        <f t="shared" ref="J70:L70" si="33">SUM(J63:J69)</f>
        <v>486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522</v>
      </c>
      <c r="G81" s="32">
        <f t="shared" ref="G81" si="38">G70+G80</f>
        <v>23.76</v>
      </c>
      <c r="H81" s="32">
        <f t="shared" ref="H81" si="39">H70+H80</f>
        <v>12.049999999999999</v>
      </c>
      <c r="I81" s="32">
        <f t="shared" ref="I81" si="40">I70+I80</f>
        <v>58.790000000000006</v>
      </c>
      <c r="J81" s="32">
        <f t="shared" ref="J81:L81" si="41">J70+J80</f>
        <v>486</v>
      </c>
      <c r="K81" s="32"/>
      <c r="L81" s="32">
        <f t="shared" si="41"/>
        <v>80</v>
      </c>
    </row>
    <row r="82" spans="1:12" ht="51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300</v>
      </c>
      <c r="G82" s="40">
        <v>17.16</v>
      </c>
      <c r="H82" s="40">
        <v>20.98</v>
      </c>
      <c r="I82" s="40">
        <v>47.6</v>
      </c>
      <c r="J82" s="40">
        <v>449.3</v>
      </c>
      <c r="K82" s="41" t="s">
        <v>68</v>
      </c>
      <c r="L82" s="40">
        <v>65.209999999999994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1.04</v>
      </c>
      <c r="H84" s="43">
        <v>0.06</v>
      </c>
      <c r="I84" s="43">
        <v>30.16</v>
      </c>
      <c r="J84" s="43">
        <v>118</v>
      </c>
      <c r="K84" s="44" t="s">
        <v>70</v>
      </c>
      <c r="L84" s="43">
        <v>12.74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1.74</v>
      </c>
      <c r="H85" s="43">
        <v>0.22</v>
      </c>
      <c r="I85" s="43">
        <v>10.63</v>
      </c>
      <c r="J85" s="43">
        <v>70</v>
      </c>
      <c r="K85" s="44" t="s">
        <v>46</v>
      </c>
      <c r="L85" s="43">
        <v>2.0499999999999998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19.939999999999998</v>
      </c>
      <c r="H89" s="19">
        <f t="shared" ref="H89" si="43">SUM(H82:H88)</f>
        <v>21.259999999999998</v>
      </c>
      <c r="I89" s="19">
        <f t="shared" ref="I89" si="44">SUM(I82:I88)</f>
        <v>88.39</v>
      </c>
      <c r="J89" s="19">
        <f t="shared" ref="J89:L89" si="45">SUM(J82:J88)</f>
        <v>637.29999999999995</v>
      </c>
      <c r="K89" s="25"/>
      <c r="L89" s="19">
        <f t="shared" si="45"/>
        <v>79.999999999999986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530</v>
      </c>
      <c r="G100" s="32">
        <f t="shared" ref="G100" si="50">G89+G99</f>
        <v>19.939999999999998</v>
      </c>
      <c r="H100" s="32">
        <f t="shared" ref="H100" si="51">H89+H99</f>
        <v>21.259999999999998</v>
      </c>
      <c r="I100" s="32">
        <f t="shared" ref="I100" si="52">I89+I99</f>
        <v>88.39</v>
      </c>
      <c r="J100" s="32">
        <f t="shared" ref="J100:L100" si="53">J89+J99</f>
        <v>637.29999999999995</v>
      </c>
      <c r="K100" s="32"/>
      <c r="L100" s="32">
        <f t="shared" si="53"/>
        <v>79.999999999999986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225</v>
      </c>
      <c r="G101" s="40">
        <v>6.28</v>
      </c>
      <c r="H101" s="40">
        <v>10.02</v>
      </c>
      <c r="I101" s="40">
        <v>50.82</v>
      </c>
      <c r="J101" s="40">
        <v>300</v>
      </c>
      <c r="K101" s="41" t="s">
        <v>72</v>
      </c>
      <c r="L101" s="40">
        <v>36.71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222</v>
      </c>
      <c r="G103" s="43">
        <v>0.26</v>
      </c>
      <c r="H103" s="43">
        <v>0.05</v>
      </c>
      <c r="I103" s="43">
        <v>15.22</v>
      </c>
      <c r="J103" s="43">
        <v>59</v>
      </c>
      <c r="K103" s="44" t="s">
        <v>64</v>
      </c>
      <c r="L103" s="43">
        <v>5.67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1.58</v>
      </c>
      <c r="H104" s="43">
        <v>0.2</v>
      </c>
      <c r="I104" s="43">
        <v>9.66</v>
      </c>
      <c r="J104" s="43">
        <v>47</v>
      </c>
      <c r="K104" s="44" t="s">
        <v>46</v>
      </c>
      <c r="L104" s="43">
        <v>1.37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59</v>
      </c>
      <c r="E106" s="42" t="s">
        <v>60</v>
      </c>
      <c r="F106" s="43">
        <v>200</v>
      </c>
      <c r="G106" s="43">
        <v>5.6</v>
      </c>
      <c r="H106" s="43">
        <v>6.4</v>
      </c>
      <c r="I106" s="43">
        <v>19.399999999999999</v>
      </c>
      <c r="J106" s="43">
        <v>158</v>
      </c>
      <c r="K106" s="44" t="s">
        <v>54</v>
      </c>
      <c r="L106" s="43">
        <v>36.25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667</v>
      </c>
      <c r="G108" s="19">
        <f t="shared" ref="G108:J108" si="54">SUM(G101:G107)</f>
        <v>13.72</v>
      </c>
      <c r="H108" s="19">
        <f t="shared" si="54"/>
        <v>16.670000000000002</v>
      </c>
      <c r="I108" s="19">
        <f t="shared" si="54"/>
        <v>95.1</v>
      </c>
      <c r="J108" s="19">
        <f t="shared" si="54"/>
        <v>564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667</v>
      </c>
      <c r="G119" s="32">
        <f t="shared" ref="G119" si="58">G108+G118</f>
        <v>13.72</v>
      </c>
      <c r="H119" s="32">
        <f t="shared" ref="H119" si="59">H108+H118</f>
        <v>16.670000000000002</v>
      </c>
      <c r="I119" s="32">
        <f t="shared" ref="I119" si="60">I108+I118</f>
        <v>95.1</v>
      </c>
      <c r="J119" s="32">
        <f t="shared" ref="J119:L119" si="61">J108+J118</f>
        <v>564</v>
      </c>
      <c r="K119" s="32"/>
      <c r="L119" s="32">
        <f t="shared" si="61"/>
        <v>80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260</v>
      </c>
      <c r="G120" s="40">
        <v>21.9</v>
      </c>
      <c r="H120" s="40">
        <v>22.99</v>
      </c>
      <c r="I120" s="40">
        <v>36.479999999999997</v>
      </c>
      <c r="J120" s="40">
        <v>440</v>
      </c>
      <c r="K120" s="41" t="s">
        <v>74</v>
      </c>
      <c r="L120" s="40">
        <v>68.22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0.56000000000000005</v>
      </c>
      <c r="H122" s="43">
        <v>2.4E-2</v>
      </c>
      <c r="I122" s="43">
        <v>29.64</v>
      </c>
      <c r="J122" s="43">
        <v>114</v>
      </c>
      <c r="K122" s="44" t="s">
        <v>44</v>
      </c>
      <c r="L122" s="43">
        <v>10.039999999999999</v>
      </c>
    </row>
    <row r="123" spans="1:12" ht="15" x14ac:dyDescent="0.25">
      <c r="A123" s="14"/>
      <c r="B123" s="15"/>
      <c r="C123" s="11"/>
      <c r="D123" s="7" t="s">
        <v>23</v>
      </c>
      <c r="E123" s="42" t="s">
        <v>76</v>
      </c>
      <c r="F123" s="43">
        <v>40</v>
      </c>
      <c r="G123" s="43">
        <v>1.98</v>
      </c>
      <c r="H123" s="43">
        <v>0.33</v>
      </c>
      <c r="I123" s="43">
        <v>12.3</v>
      </c>
      <c r="J123" s="43">
        <v>62</v>
      </c>
      <c r="K123" s="44" t="s">
        <v>46</v>
      </c>
      <c r="L123" s="43">
        <v>1.74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24.439999999999998</v>
      </c>
      <c r="H127" s="19">
        <f t="shared" si="62"/>
        <v>23.343999999999998</v>
      </c>
      <c r="I127" s="19">
        <f t="shared" si="62"/>
        <v>78.42</v>
      </c>
      <c r="J127" s="19">
        <f t="shared" si="62"/>
        <v>616</v>
      </c>
      <c r="K127" s="25"/>
      <c r="L127" s="19">
        <f t="shared" ref="L127" si="63">SUM(L120:L126)</f>
        <v>79.999999999999986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66">G127+G137</f>
        <v>24.439999999999998</v>
      </c>
      <c r="H138" s="32">
        <f t="shared" ref="H138" si="67">H127+H137</f>
        <v>23.343999999999998</v>
      </c>
      <c r="I138" s="32">
        <f t="shared" ref="I138" si="68">I127+I137</f>
        <v>78.42</v>
      </c>
      <c r="J138" s="32">
        <f t="shared" ref="J138:L138" si="69">J127+J137</f>
        <v>616</v>
      </c>
      <c r="K138" s="32"/>
      <c r="L138" s="32">
        <f t="shared" si="69"/>
        <v>79.999999999999986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280</v>
      </c>
      <c r="G139" s="40">
        <v>21.67</v>
      </c>
      <c r="H139" s="40">
        <v>16.34</v>
      </c>
      <c r="I139" s="40">
        <v>54.19</v>
      </c>
      <c r="J139" s="40">
        <v>437</v>
      </c>
      <c r="K139" s="41" t="s">
        <v>78</v>
      </c>
      <c r="L139" s="40">
        <v>58.26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0.32</v>
      </c>
      <c r="H141" s="43">
        <v>0</v>
      </c>
      <c r="I141" s="43">
        <v>35.799999999999997</v>
      </c>
      <c r="J141" s="43">
        <v>98</v>
      </c>
      <c r="K141" s="44" t="s">
        <v>80</v>
      </c>
      <c r="L141" s="43">
        <v>10.57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76</v>
      </c>
      <c r="F142" s="43">
        <v>40</v>
      </c>
      <c r="G142" s="43">
        <v>2.64</v>
      </c>
      <c r="H142" s="43">
        <v>0.44</v>
      </c>
      <c r="I142" s="43">
        <v>16.399999999999999</v>
      </c>
      <c r="J142" s="43">
        <v>83</v>
      </c>
      <c r="K142" s="44" t="s">
        <v>46</v>
      </c>
      <c r="L142" s="43">
        <v>2.3199999999999998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65</v>
      </c>
      <c r="E144" s="42" t="s">
        <v>81</v>
      </c>
      <c r="F144" s="43">
        <v>30</v>
      </c>
      <c r="G144" s="43">
        <v>1.82</v>
      </c>
      <c r="H144" s="43">
        <v>5.94</v>
      </c>
      <c r="I144" s="43">
        <v>13.04</v>
      </c>
      <c r="J144" s="43">
        <v>110</v>
      </c>
      <c r="K144" s="44" t="s">
        <v>44</v>
      </c>
      <c r="L144" s="43">
        <v>8.85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26.450000000000003</v>
      </c>
      <c r="H146" s="19">
        <f t="shared" si="70"/>
        <v>22.720000000000002</v>
      </c>
      <c r="I146" s="19">
        <f t="shared" si="70"/>
        <v>119.42999999999998</v>
      </c>
      <c r="J146" s="19">
        <f t="shared" si="70"/>
        <v>728</v>
      </c>
      <c r="K146" s="25"/>
      <c r="L146" s="19">
        <f t="shared" ref="L146" si="71">SUM(L139:L145)</f>
        <v>79.999999999999986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550</v>
      </c>
      <c r="G157" s="32">
        <f t="shared" ref="G157" si="74">G146+G156</f>
        <v>26.450000000000003</v>
      </c>
      <c r="H157" s="32">
        <f t="shared" ref="H157" si="75">H146+H156</f>
        <v>22.720000000000002</v>
      </c>
      <c r="I157" s="32">
        <f t="shared" ref="I157" si="76">I146+I156</f>
        <v>119.42999999999998</v>
      </c>
      <c r="J157" s="32">
        <f t="shared" ref="J157:L157" si="77">J146+J156</f>
        <v>728</v>
      </c>
      <c r="K157" s="32"/>
      <c r="L157" s="32">
        <f t="shared" si="77"/>
        <v>79.999999999999986</v>
      </c>
    </row>
    <row r="158" spans="1:12" ht="51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310</v>
      </c>
      <c r="G158" s="40">
        <v>13.4</v>
      </c>
      <c r="H158" s="40">
        <v>9.44</v>
      </c>
      <c r="I158" s="40">
        <v>27.74</v>
      </c>
      <c r="J158" s="40">
        <v>248</v>
      </c>
      <c r="K158" s="41" t="s">
        <v>83</v>
      </c>
      <c r="L158" s="40">
        <v>56.96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0.25</v>
      </c>
      <c r="H160" s="43">
        <v>0.1</v>
      </c>
      <c r="I160" s="43">
        <v>21.8</v>
      </c>
      <c r="J160" s="43">
        <v>84</v>
      </c>
      <c r="K160" s="44" t="s">
        <v>44</v>
      </c>
      <c r="L160" s="43">
        <v>12.28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1.74</v>
      </c>
      <c r="H161" s="43">
        <v>0.22</v>
      </c>
      <c r="I161" s="43">
        <v>10.63</v>
      </c>
      <c r="J161" s="43">
        <v>70</v>
      </c>
      <c r="K161" s="44" t="s">
        <v>46</v>
      </c>
      <c r="L161" s="43">
        <v>2.0499999999999998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65</v>
      </c>
      <c r="E163" s="42" t="s">
        <v>66</v>
      </c>
      <c r="F163" s="43">
        <v>30</v>
      </c>
      <c r="G163" s="43">
        <v>2</v>
      </c>
      <c r="H163" s="43">
        <v>2.2999999999999998</v>
      </c>
      <c r="I163" s="43">
        <v>21.6</v>
      </c>
      <c r="J163" s="43">
        <v>115</v>
      </c>
      <c r="K163" s="44" t="s">
        <v>54</v>
      </c>
      <c r="L163" s="43">
        <v>8.7100000000000009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17.39</v>
      </c>
      <c r="H165" s="19">
        <f t="shared" si="78"/>
        <v>12.059999999999999</v>
      </c>
      <c r="I165" s="19">
        <f t="shared" si="78"/>
        <v>81.77000000000001</v>
      </c>
      <c r="J165" s="19">
        <f t="shared" si="78"/>
        <v>517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82">G165+G175</f>
        <v>17.39</v>
      </c>
      <c r="H176" s="32">
        <f t="shared" ref="H176" si="83">H165+H175</f>
        <v>12.059999999999999</v>
      </c>
      <c r="I176" s="32">
        <f t="shared" ref="I176" si="84">I165+I175</f>
        <v>81.77000000000001</v>
      </c>
      <c r="J176" s="32">
        <f t="shared" ref="J176:L176" si="85">J165+J175</f>
        <v>517</v>
      </c>
      <c r="K176" s="32"/>
      <c r="L176" s="32">
        <f t="shared" si="85"/>
        <v>80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175</v>
      </c>
      <c r="G177" s="40">
        <v>17.399999999999999</v>
      </c>
      <c r="H177" s="40">
        <v>22.5</v>
      </c>
      <c r="I177" s="40">
        <v>2.8</v>
      </c>
      <c r="J177" s="40">
        <v>298</v>
      </c>
      <c r="K177" s="41" t="s">
        <v>86</v>
      </c>
      <c r="L177" s="40">
        <v>62.38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222</v>
      </c>
      <c r="G179" s="43">
        <v>0.26</v>
      </c>
      <c r="H179" s="43">
        <v>0.05</v>
      </c>
      <c r="I179" s="43">
        <v>15.22</v>
      </c>
      <c r="J179" s="43">
        <v>59</v>
      </c>
      <c r="K179" s="44" t="s">
        <v>64</v>
      </c>
      <c r="L179" s="43">
        <v>5.67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 t="s">
        <v>46</v>
      </c>
      <c r="L180" s="43">
        <v>2.74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48</v>
      </c>
      <c r="L181" s="43">
        <v>9.2100000000000009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537</v>
      </c>
      <c r="G184" s="19">
        <f t="shared" ref="G184:J184" si="86">SUM(G177:G183)</f>
        <v>21.22</v>
      </c>
      <c r="H184" s="19">
        <f t="shared" si="86"/>
        <v>23.349999999999998</v>
      </c>
      <c r="I184" s="19">
        <f t="shared" si="86"/>
        <v>47.14</v>
      </c>
      <c r="J184" s="19">
        <f t="shared" si="86"/>
        <v>498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537</v>
      </c>
      <c r="G195" s="32">
        <f t="shared" ref="G195" si="90">G184+G194</f>
        <v>21.22</v>
      </c>
      <c r="H195" s="32">
        <f t="shared" ref="H195" si="91">H184+H194</f>
        <v>23.349999999999998</v>
      </c>
      <c r="I195" s="32">
        <f t="shared" ref="I195" si="92">I184+I194</f>
        <v>47.14</v>
      </c>
      <c r="J195" s="32">
        <f t="shared" ref="J195:L195" si="93">J184+J194</f>
        <v>498</v>
      </c>
      <c r="K195" s="32"/>
      <c r="L195" s="32">
        <f t="shared" si="93"/>
        <v>80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562.1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19.956999999999997</v>
      </c>
      <c r="H196" s="34">
        <f t="shared" si="94"/>
        <v>19.438399999999998</v>
      </c>
      <c r="I196" s="34">
        <f t="shared" si="94"/>
        <v>85.302999999999983</v>
      </c>
      <c r="J196" s="34">
        <f t="shared" si="94"/>
        <v>591.23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2023-11-07T06:14:09Z</dcterms:modified>
</cp:coreProperties>
</file>